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emf" ContentType="image/x-emf"/>
  <Override PartName="/xl/drawings/drawing2.xml" ContentType="application/vnd.openxmlformats-officedocument.drawin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 autoCompressPictures="0"/>
  <bookViews>
    <workbookView xWindow="0" yWindow="0" windowWidth="16600" windowHeight="14300" firstSheet="1" activeTab="1"/>
  </bookViews>
  <sheets>
    <sheet name="QuickBooks Export Tips" sheetId="7" r:id="rId1"/>
    <sheet name="Q1 2016-2017 Contributions" sheetId="1" r:id="rId2"/>
    <sheet name="Alert" sheetId="4" state="hidden" r:id="rId3"/>
    <sheet name="Q2 2016-2017 Contributions" sheetId="3" r:id="rId4"/>
  </sheets>
  <definedNames>
    <definedName name="_xlnm.Print_Titles" localSheetId="1">'Q1 2016-2017 Contributions'!$A:$C,'Q1 2016-2017 Contributions'!$1:$1</definedName>
    <definedName name="_xlnm.Print_Titles" localSheetId="3">'Q2 2016-2017 Contributions'!$A:$C,'Q2 2016-2017 Contributions'!$1:$1</definedName>
    <definedName name="QB_COLUMN_1" localSheetId="1" hidden="1">'Q1 2016-2017 Contributions'!$D$1</definedName>
    <definedName name="QB_COLUMN_1" localSheetId="3" hidden="1">'Q2 2016-2017 Contributions'!$D$1</definedName>
    <definedName name="QB_COLUMN_20" localSheetId="1" hidden="1">'Q1 2016-2017 Contributions'!$P$1</definedName>
    <definedName name="QB_COLUMN_20" localSheetId="3" hidden="1">'Q2 2016-2017 Contributions'!$J$1</definedName>
    <definedName name="QB_COLUMN_3" localSheetId="1" hidden="1">'Q1 2016-2017 Contributions'!$F$1</definedName>
    <definedName name="QB_COLUMN_3" localSheetId="3" hidden="1">'Q2 2016-2017 Contributions'!$E$1</definedName>
    <definedName name="QB_COLUMN_30" localSheetId="1" hidden="1">'Q1 2016-2017 Contributions'!$R$1</definedName>
    <definedName name="QB_COLUMN_30" localSheetId="3" hidden="1">'Q2 2016-2017 Contributions'!$K$1</definedName>
    <definedName name="QB_COLUMN_4" localSheetId="1" hidden="1">'Q1 2016-2017 Contributions'!$H$1</definedName>
    <definedName name="QB_COLUMN_4" localSheetId="3" hidden="1">'Q2 2016-2017 Contributions'!$F$1</definedName>
    <definedName name="QB_COLUMN_5" localSheetId="1" hidden="1">'Q1 2016-2017 Contributions'!$J$1</definedName>
    <definedName name="QB_COLUMN_5" localSheetId="3" hidden="1">'Q2 2016-2017 Contributions'!$G$1</definedName>
    <definedName name="QB_COLUMN_7" localSheetId="1" hidden="1">'Q1 2016-2017 Contributions'!$L$1</definedName>
    <definedName name="QB_COLUMN_7" localSheetId="3" hidden="1">'Q2 2016-2017 Contributions'!$H$1</definedName>
    <definedName name="QB_COLUMN_8" localSheetId="1" hidden="1">'Q1 2016-2017 Contributions'!$N$1</definedName>
    <definedName name="QB_COLUMN_8" localSheetId="3" hidden="1">'Q2 2016-2017 Contributions'!$I$1</definedName>
    <definedName name="QB_DATA_0" localSheetId="1" hidden="1">'Q1 2016-2017 Contributions'!$4:$4,'Q1 2016-2017 Contributions'!$5:$5,'Q1 2016-2017 Contributions'!$6:$6,'Q1 2016-2017 Contributions'!$9:$9,'Q1 2016-2017 Contributions'!$12:$12,'Q1 2016-2017 Contributions'!$13:$13,'Q1 2016-2017 Contributions'!$16:$16,'Q1 2016-2017 Contributions'!$19:$19,'Q1 2016-2017 Contributions'!$22:$22,'Q1 2016-2017 Contributions'!$25:$25,'Q1 2016-2017 Contributions'!$28:$28,'Q1 2016-2017 Contributions'!$29:$29,'Q1 2016-2017 Contributions'!$32:$32,'Q1 2016-2017 Contributions'!$35:$35,'Q1 2016-2017 Contributions'!$36:$36,'Q1 2016-2017 Contributions'!$37:$37</definedName>
    <definedName name="QB_DATA_0" localSheetId="3" hidden="1">'Q2 2016-2017 Contributions'!$4:$4,'Q2 2016-2017 Contributions'!$5:$5,'Q2 2016-2017 Contributions'!$6:$6,'Q2 2016-2017 Contributions'!$7:$7,'Q2 2016-2017 Contributions'!$8:$8,'Q2 2016-2017 Contributions'!$9:$9,'Q2 2016-2017 Contributions'!$10:$10,'Q2 2016-2017 Contributions'!$11:$11,'Q2 2016-2017 Contributions'!$12:$12,'Q2 2016-2017 Contributions'!$13:$13,'Q2 2016-2017 Contributions'!$14:$14,'Q2 2016-2017 Contributions'!$15:$15,'Q2 2016-2017 Contributions'!$16:$16,'Q2 2016-2017 Contributions'!$17:$17,'Q2 2016-2017 Contributions'!$18:$18,'Q2 2016-2017 Contributions'!$19:$19</definedName>
    <definedName name="QB_DATA_1" localSheetId="1" hidden="1">'Q1 2016-2017 Contributions'!$38:$38,'Q1 2016-2017 Contributions'!$39:$39,'Q1 2016-2017 Contributions'!$40:$40,'Q1 2016-2017 Contributions'!$41:$41,'Q1 2016-2017 Contributions'!$42:$42,'Q1 2016-2017 Contributions'!$43:$43,'Q1 2016-2017 Contributions'!$44:$44,'Q1 2016-2017 Contributions'!$45:$45,'Q1 2016-2017 Contributions'!$46:$46,'Q1 2016-2017 Contributions'!$47:$47,'Q1 2016-2017 Contributions'!$48:$48,'Q1 2016-2017 Contributions'!$49:$49,'Q1 2016-2017 Contributions'!$50:$50,'Q1 2016-2017 Contributions'!$51:$51,'Q1 2016-2017 Contributions'!$52:$52,'Q1 2016-2017 Contributions'!$53:$53</definedName>
    <definedName name="QB_DATA_1" localSheetId="3" hidden="1">'Q2 2016-2017 Contributions'!$20:$20,'Q2 2016-2017 Contributions'!$21:$21,'Q2 2016-2017 Contributions'!$22:$22,'Q2 2016-2017 Contributions'!$23:$23,'Q2 2016-2017 Contributions'!$24:$24,'Q2 2016-2017 Contributions'!$25:$25,'Q2 2016-2017 Contributions'!$26:$26,'Q2 2016-2017 Contributions'!$27:$27,'Q2 2016-2017 Contributions'!$28:$28,'Q2 2016-2017 Contributions'!$29:$29,'Q2 2016-2017 Contributions'!$30:$30,'Q2 2016-2017 Contributions'!$31:$31,'Q2 2016-2017 Contributions'!$32:$32,'Q2 2016-2017 Contributions'!$33:$33,'Q2 2016-2017 Contributions'!$34:$34,'Q2 2016-2017 Contributions'!$35:$35</definedName>
    <definedName name="QB_DATA_10" localSheetId="3" hidden="1">'Q2 2016-2017 Contributions'!$188:$188,'Q2 2016-2017 Contributions'!$189:$189,'Q2 2016-2017 Contributions'!$190:$190,'Q2 2016-2017 Contributions'!$191:$191,'Q2 2016-2017 Contributions'!$192:$192,'Q2 2016-2017 Contributions'!$193:$193,'Q2 2016-2017 Contributions'!$194:$194,'Q2 2016-2017 Contributions'!$195:$195,'Q2 2016-2017 Contributions'!$196:$196,'Q2 2016-2017 Contributions'!$197:$197,'Q2 2016-2017 Contributions'!$200:$200,'Q2 2016-2017 Contributions'!$201:$201,'Q2 2016-2017 Contributions'!$202:$202,'Q2 2016-2017 Contributions'!$203:$203,'Q2 2016-2017 Contributions'!$204:$204,'Q2 2016-2017 Contributions'!$205:$205</definedName>
    <definedName name="QB_DATA_11" localSheetId="3" hidden="1">'Q2 2016-2017 Contributions'!$206:$206,'Q2 2016-2017 Contributions'!$207:$207,'Q2 2016-2017 Contributions'!$210:$210,'Q2 2016-2017 Contributions'!$211:$211,'Q2 2016-2017 Contributions'!$212:$212,'Q2 2016-2017 Contributions'!$213:$213,'Q2 2016-2017 Contributions'!$214:$214,'Q2 2016-2017 Contributions'!$215:$215,'Q2 2016-2017 Contributions'!$216:$216,'Q2 2016-2017 Contributions'!$217:$217,'Q2 2016-2017 Contributions'!$218:$218,'Q2 2016-2017 Contributions'!$221:$221,'Q2 2016-2017 Contributions'!$222:$222,'Q2 2016-2017 Contributions'!$223:$223,'Q2 2016-2017 Contributions'!$224:$224,'Q2 2016-2017 Contributions'!$225:$225</definedName>
    <definedName name="QB_DATA_12" localSheetId="3" hidden="1">'Q2 2016-2017 Contributions'!$226:$226,'Q2 2016-2017 Contributions'!$227:$227,'Q2 2016-2017 Contributions'!$228:$228,'Q2 2016-2017 Contributions'!$229:$229,'Q2 2016-2017 Contributions'!$232:$232,'Q2 2016-2017 Contributions'!$233:$233,'Q2 2016-2017 Contributions'!$234:$234,'Q2 2016-2017 Contributions'!$235:$235,'Q2 2016-2017 Contributions'!$236:$236,'Q2 2016-2017 Contributions'!$237:$237,'Q2 2016-2017 Contributions'!$238:$238,'Q2 2016-2017 Contributions'!$239:$239,'Q2 2016-2017 Contributions'!$240:$240,'Q2 2016-2017 Contributions'!$243:$243,'Q2 2016-2017 Contributions'!$244:$244,'Q2 2016-2017 Contributions'!$245:$245</definedName>
    <definedName name="QB_DATA_13" localSheetId="3" hidden="1">'Q2 2016-2017 Contributions'!$246:$246,'Q2 2016-2017 Contributions'!$247:$247,'Q2 2016-2017 Contributions'!$248:$248,'Q2 2016-2017 Contributions'!$249:$249,'Q2 2016-2017 Contributions'!$250:$250,'Q2 2016-2017 Contributions'!$253:$253,'Q2 2016-2017 Contributions'!$254:$254,'Q2 2016-2017 Contributions'!$255:$255,'Q2 2016-2017 Contributions'!$256:$256,'Q2 2016-2017 Contributions'!$257:$257,'Q2 2016-2017 Contributions'!$258:$258,'Q2 2016-2017 Contributions'!$259:$259,'Q2 2016-2017 Contributions'!$260:$260,'Q2 2016-2017 Contributions'!$261:$261,'Q2 2016-2017 Contributions'!$264:$264,'Q2 2016-2017 Contributions'!$265:$265</definedName>
    <definedName name="QB_DATA_14" localSheetId="3" hidden="1">'Q2 2016-2017 Contributions'!$266:$266,'Q2 2016-2017 Contributions'!$267:$267,'Q2 2016-2017 Contributions'!$268:$268,'Q2 2016-2017 Contributions'!$269:$269,'Q2 2016-2017 Contributions'!$270:$270,'Q2 2016-2017 Contributions'!$271:$271,'Q2 2016-2017 Contributions'!$272:$272,'Q2 2016-2017 Contributions'!$273:$273,'Q2 2016-2017 Contributions'!$276:$276,'Q2 2016-2017 Contributions'!$277:$277,'Q2 2016-2017 Contributions'!$278:$278,'Q2 2016-2017 Contributions'!$279:$279,'Q2 2016-2017 Contributions'!$280:$280,'Q2 2016-2017 Contributions'!$281:$281,'Q2 2016-2017 Contributions'!$282:$282,'Q2 2016-2017 Contributions'!$283:$283</definedName>
    <definedName name="QB_DATA_15" localSheetId="3" hidden="1">'Q2 2016-2017 Contributions'!$284:$284,'Q2 2016-2017 Contributions'!$285:$285,'Q2 2016-2017 Contributions'!$288:$288,'Q2 2016-2017 Contributions'!$289:$289,'Q2 2016-2017 Contributions'!$290:$290,'Q2 2016-2017 Contributions'!$291:$291,'Q2 2016-2017 Contributions'!$292:$292,'Q2 2016-2017 Contributions'!$293:$293,'Q2 2016-2017 Contributions'!$294:$294,'Q2 2016-2017 Contributions'!$295:$295,'Q2 2016-2017 Contributions'!$296:$296,'Q2 2016-2017 Contributions'!$299:$299,'Q2 2016-2017 Contributions'!$300:$300,'Q2 2016-2017 Contributions'!$301:$301,'Q2 2016-2017 Contributions'!$302:$302,'Q2 2016-2017 Contributions'!$303:$303</definedName>
    <definedName name="QB_DATA_16" localSheetId="3" hidden="1">'Q2 2016-2017 Contributions'!$304:$304,'Q2 2016-2017 Contributions'!$305:$305,'Q2 2016-2017 Contributions'!$306:$306,'Q2 2016-2017 Contributions'!$307:$307,'Q2 2016-2017 Contributions'!$310:$310,'Q2 2016-2017 Contributions'!$311:$311,'Q2 2016-2017 Contributions'!$312:$312,'Q2 2016-2017 Contributions'!$313:$313,'Q2 2016-2017 Contributions'!$314:$314,'Q2 2016-2017 Contributions'!$315:$315,'Q2 2016-2017 Contributions'!$316:$316,'Q2 2016-2017 Contributions'!$317:$317,'Q2 2016-2017 Contributions'!$320:$320,'Q2 2016-2017 Contributions'!$321:$321,'Q2 2016-2017 Contributions'!$322:$322,'Q2 2016-2017 Contributions'!$323:$323</definedName>
    <definedName name="QB_DATA_17" localSheetId="3" hidden="1">'Q2 2016-2017 Contributions'!$324:$324,'Q2 2016-2017 Contributions'!$325:$325,'Q2 2016-2017 Contributions'!$326:$326,'Q2 2016-2017 Contributions'!$327:$327,'Q2 2016-2017 Contributions'!$330:$330,'Q2 2016-2017 Contributions'!$331:$331,'Q2 2016-2017 Contributions'!$332:$332,'Q2 2016-2017 Contributions'!$333:$333,'Q2 2016-2017 Contributions'!$334:$334,'Q2 2016-2017 Contributions'!$335:$335,'Q2 2016-2017 Contributions'!$336:$336,'Q2 2016-2017 Contributions'!$339:$339,'Q2 2016-2017 Contributions'!$340:$340,'Q2 2016-2017 Contributions'!$341:$341,'Q2 2016-2017 Contributions'!$342:$342,'Q2 2016-2017 Contributions'!$343:$343</definedName>
    <definedName name="QB_DATA_18" localSheetId="3" hidden="1">'Q2 2016-2017 Contributions'!$344:$344,'Q2 2016-2017 Contributions'!$345:$345,'Q2 2016-2017 Contributions'!$346:$346,'Q2 2016-2017 Contributions'!$347:$347,'Q2 2016-2017 Contributions'!$350:$350,'Q2 2016-2017 Contributions'!$351:$351,'Q2 2016-2017 Contributions'!$352:$352,'Q2 2016-2017 Contributions'!$353:$353,'Q2 2016-2017 Contributions'!$354:$354,'Q2 2016-2017 Contributions'!$355:$355,'Q2 2016-2017 Contributions'!$356:$356,'Q2 2016-2017 Contributions'!$357:$357,'Q2 2016-2017 Contributions'!$358:$358,'Q2 2016-2017 Contributions'!$361:$361,'Q2 2016-2017 Contributions'!$362:$362,'Q2 2016-2017 Contributions'!$363:$363</definedName>
    <definedName name="QB_DATA_19" localSheetId="3" hidden="1">'Q2 2016-2017 Contributions'!$364:$364,'Q2 2016-2017 Contributions'!$365:$365,'Q2 2016-2017 Contributions'!$366:$366,'Q2 2016-2017 Contributions'!$367:$367,'Q2 2016-2017 Contributions'!$368:$368,'Q2 2016-2017 Contributions'!$369:$369,'Q2 2016-2017 Contributions'!$372:$372,'Q2 2016-2017 Contributions'!$373:$373,'Q2 2016-2017 Contributions'!$374:$374,'Q2 2016-2017 Contributions'!$375:$375,'Q2 2016-2017 Contributions'!$376:$376,'Q2 2016-2017 Contributions'!$377:$377,'Q2 2016-2017 Contributions'!$378:$378,'Q2 2016-2017 Contributions'!$381:$381,'Q2 2016-2017 Contributions'!$384:$384,'Q2 2016-2017 Contributions'!$385:$385</definedName>
    <definedName name="QB_DATA_2" localSheetId="1" hidden="1">'Q1 2016-2017 Contributions'!$54:$54</definedName>
    <definedName name="QB_DATA_2" localSheetId="3" hidden="1">'Q2 2016-2017 Contributions'!$38:$38,'Q2 2016-2017 Contributions'!$39:$39,'Q2 2016-2017 Contributions'!$40:$40,'Q2 2016-2017 Contributions'!$41:$41,'Q2 2016-2017 Contributions'!$42:$42,'Q2 2016-2017 Contributions'!$43:$43,'Q2 2016-2017 Contributions'!$44:$44,'Q2 2016-2017 Contributions'!$45:$45,'Q2 2016-2017 Contributions'!$46:$46,'Q2 2016-2017 Contributions'!$47:$47,'Q2 2016-2017 Contributions'!$48:$48,'Q2 2016-2017 Contributions'!$49:$49,'Q2 2016-2017 Contributions'!$50:$50,'Q2 2016-2017 Contributions'!$51:$51,'Q2 2016-2017 Contributions'!$54:$54,'Q2 2016-2017 Contributions'!$55:$55</definedName>
    <definedName name="QB_DATA_20" localSheetId="3" hidden="1">'Q2 2016-2017 Contributions'!$386:$386,'Q2 2016-2017 Contributions'!$387:$387,'Q2 2016-2017 Contributions'!$388:$388,'Q2 2016-2017 Contributions'!$389:$389,'Q2 2016-2017 Contributions'!$390:$390,'Q2 2016-2017 Contributions'!$391:$391,'Q2 2016-2017 Contributions'!$392:$392,'Q2 2016-2017 Contributions'!$395:$395,'Q2 2016-2017 Contributions'!$396:$396,'Q2 2016-2017 Contributions'!$397:$397,'Q2 2016-2017 Contributions'!$398:$398,'Q2 2016-2017 Contributions'!$399:$399,'Q2 2016-2017 Contributions'!$400:$400,'Q2 2016-2017 Contributions'!$401:$401,'Q2 2016-2017 Contributions'!$402:$402,'Q2 2016-2017 Contributions'!$405:$405</definedName>
    <definedName name="QB_DATA_21" localSheetId="3" hidden="1">'Q2 2016-2017 Contributions'!$406:$406,'Q2 2016-2017 Contributions'!$407:$407,'Q2 2016-2017 Contributions'!$408:$408,'Q2 2016-2017 Contributions'!$411:$411,'Q2 2016-2017 Contributions'!$412:$412,'Q2 2016-2017 Contributions'!$413:$413,'Q2 2016-2017 Contributions'!$414:$414,'Q2 2016-2017 Contributions'!$415:$415,'Q2 2016-2017 Contributions'!$416:$416,'Q2 2016-2017 Contributions'!$417:$417,'Q2 2016-2017 Contributions'!$418:$418,'Q2 2016-2017 Contributions'!$421:$421,'Q2 2016-2017 Contributions'!$422:$422,'Q2 2016-2017 Contributions'!$423:$423,'Q2 2016-2017 Contributions'!$424:$424,'Q2 2016-2017 Contributions'!$425:$425</definedName>
    <definedName name="QB_DATA_22" localSheetId="3" hidden="1">'Q2 2016-2017 Contributions'!$426:$426,'Q2 2016-2017 Contributions'!$427:$427,'Q2 2016-2017 Contributions'!$430:$430,'Q2 2016-2017 Contributions'!$431:$431,'Q2 2016-2017 Contributions'!$432:$432,'Q2 2016-2017 Contributions'!$433:$433,'Q2 2016-2017 Contributions'!$434:$434,'Q2 2016-2017 Contributions'!$435:$435,'Q2 2016-2017 Contributions'!$436:$436,'Q2 2016-2017 Contributions'!$439:$439,'Q2 2016-2017 Contributions'!$440:$440,'Q2 2016-2017 Contributions'!$441:$441,'Q2 2016-2017 Contributions'!$442:$442,'Q2 2016-2017 Contributions'!$443:$443,'Q2 2016-2017 Contributions'!$444:$444,'Q2 2016-2017 Contributions'!$445:$445</definedName>
    <definedName name="QB_DATA_23" localSheetId="3" hidden="1">'Q2 2016-2017 Contributions'!$448:$448,'Q2 2016-2017 Contributions'!$449:$449,'Q2 2016-2017 Contributions'!$450:$450,'Q2 2016-2017 Contributions'!$451:$451,'Q2 2016-2017 Contributions'!$452:$452,'Q2 2016-2017 Contributions'!$453:$453,'Q2 2016-2017 Contributions'!$454:$454,'Q2 2016-2017 Contributions'!$457:$457,'Q2 2016-2017 Contributions'!$458:$458,'Q2 2016-2017 Contributions'!$459:$459,'Q2 2016-2017 Contributions'!$460:$460,'Q2 2016-2017 Contributions'!$461:$461,'Q2 2016-2017 Contributions'!$462:$462,'Q2 2016-2017 Contributions'!$463:$463,'Q2 2016-2017 Contributions'!$466:$466,'Q2 2016-2017 Contributions'!$467:$467</definedName>
    <definedName name="QB_DATA_24" localSheetId="3" hidden="1">'Q2 2016-2017 Contributions'!$468:$468,'Q2 2016-2017 Contributions'!$469:$469,'Q2 2016-2017 Contributions'!$470:$470,'Q2 2016-2017 Contributions'!$471:$471,'Q2 2016-2017 Contributions'!$472:$472,'Q2 2016-2017 Contributions'!$475:$475,'Q2 2016-2017 Contributions'!$476:$476,'Q2 2016-2017 Contributions'!$477:$477,'Q2 2016-2017 Contributions'!$478:$478,'Q2 2016-2017 Contributions'!$479:$479,'Q2 2016-2017 Contributions'!$480:$480,'Q2 2016-2017 Contributions'!$481:$481,'Q2 2016-2017 Contributions'!$484:$484,'Q2 2016-2017 Contributions'!$485:$485,'Q2 2016-2017 Contributions'!$486:$486,'Q2 2016-2017 Contributions'!$487:$487</definedName>
    <definedName name="QB_DATA_25" localSheetId="3" hidden="1">'Q2 2016-2017 Contributions'!$488:$488,'Q2 2016-2017 Contributions'!$489:$489,'Q2 2016-2017 Contributions'!$490:$490,'Q2 2016-2017 Contributions'!$493:$493,'Q2 2016-2017 Contributions'!$494:$494,'Q2 2016-2017 Contributions'!$495:$495,'Q2 2016-2017 Contributions'!$496:$496,'Q2 2016-2017 Contributions'!$497:$497,'Q2 2016-2017 Contributions'!$498:$498,'Q2 2016-2017 Contributions'!$501:$501,'Q2 2016-2017 Contributions'!$502:$502,'Q2 2016-2017 Contributions'!$503:$503,'Q2 2016-2017 Contributions'!$504:$504,'Q2 2016-2017 Contributions'!$505:$505,'Q2 2016-2017 Contributions'!$506:$506,'Q2 2016-2017 Contributions'!$507:$507</definedName>
    <definedName name="QB_DATA_26" localSheetId="3" hidden="1">'Q2 2016-2017 Contributions'!$508:$508,'Q2 2016-2017 Contributions'!$509:$509,'Q2 2016-2017 Contributions'!$510:$510,'Q2 2016-2017 Contributions'!$511:$511,'Q2 2016-2017 Contributions'!$512:$512,'Q2 2016-2017 Contributions'!$513:$513,'Q2 2016-2017 Contributions'!$514:$514,'Q2 2016-2017 Contributions'!$515:$515,'Q2 2016-2017 Contributions'!$516:$516,'Q2 2016-2017 Contributions'!$517:$517,'Q2 2016-2017 Contributions'!$518:$518,'Q2 2016-2017 Contributions'!$519:$519,'Q2 2016-2017 Contributions'!$520:$520,'Q2 2016-2017 Contributions'!$521:$521,'Q2 2016-2017 Contributions'!$522:$522,'Q2 2016-2017 Contributions'!$523:$523</definedName>
    <definedName name="QB_DATA_27" localSheetId="3" hidden="1">'Q2 2016-2017 Contributions'!$524:$524,'Q2 2016-2017 Contributions'!$525:$525,'Q2 2016-2017 Contributions'!$526:$526,'Q2 2016-2017 Contributions'!$527:$527,'Q2 2016-2017 Contributions'!$530:$530,'Q2 2016-2017 Contributions'!$531:$531,'Q2 2016-2017 Contributions'!$532:$532,'Q2 2016-2017 Contributions'!$533:$533,'Q2 2016-2017 Contributions'!$534:$534,'Q2 2016-2017 Contributions'!$535:$535,'Q2 2016-2017 Contributions'!$536:$536,'Q2 2016-2017 Contributions'!$537:$537,'Q2 2016-2017 Contributions'!$538:$538,'Q2 2016-2017 Contributions'!$539:$539,'Q2 2016-2017 Contributions'!$540:$540,'Q2 2016-2017 Contributions'!$541:$541</definedName>
    <definedName name="QB_DATA_28" localSheetId="3" hidden="1">'Q2 2016-2017 Contributions'!$542:$542,'Q2 2016-2017 Contributions'!$543:$543,'Q2 2016-2017 Contributions'!$544:$544,'Q2 2016-2017 Contributions'!$545:$545,'Q2 2016-2017 Contributions'!$546:$546,'Q2 2016-2017 Contributions'!$547:$547,'Q2 2016-2017 Contributions'!$548:$548,'Q2 2016-2017 Contributions'!$549:$549,'Q2 2016-2017 Contributions'!$550:$550,'Q2 2016-2017 Contributions'!$551:$551,'Q2 2016-2017 Contributions'!$552:$552,'Q2 2016-2017 Contributions'!$553:$553,'Q2 2016-2017 Contributions'!$554:$554,'Q2 2016-2017 Contributions'!$555:$555,'Q2 2016-2017 Contributions'!$556:$556,'Q2 2016-2017 Contributions'!$557:$557</definedName>
    <definedName name="QB_DATA_29" localSheetId="3" hidden="1">'Q2 2016-2017 Contributions'!$558:$558,'Q2 2016-2017 Contributions'!$559:$559,'Q2 2016-2017 Contributions'!$560:$560</definedName>
    <definedName name="QB_DATA_3" localSheetId="3" hidden="1">'Q2 2016-2017 Contributions'!$56:$56,'Q2 2016-2017 Contributions'!$57:$57,'Q2 2016-2017 Contributions'!$58:$58,'Q2 2016-2017 Contributions'!$59:$59,'Q2 2016-2017 Contributions'!$60:$60,'Q2 2016-2017 Contributions'!$61:$61,'Q2 2016-2017 Contributions'!$62:$62,'Q2 2016-2017 Contributions'!$63:$63,'Q2 2016-2017 Contributions'!$64:$64,'Q2 2016-2017 Contributions'!$67:$67,'Q2 2016-2017 Contributions'!$68:$68,'Q2 2016-2017 Contributions'!$69:$69,'Q2 2016-2017 Contributions'!$70:$70,'Q2 2016-2017 Contributions'!$71:$71,'Q2 2016-2017 Contributions'!$72:$72,'Q2 2016-2017 Contributions'!$73:$73</definedName>
    <definedName name="QB_DATA_4" localSheetId="3" hidden="1">'Q2 2016-2017 Contributions'!$74:$74,'Q2 2016-2017 Contributions'!$75:$75,'Q2 2016-2017 Contributions'!$76:$76,'Q2 2016-2017 Contributions'!$77:$77,'Q2 2016-2017 Contributions'!$78:$78,'Q2 2016-2017 Contributions'!$79:$79,'Q2 2016-2017 Contributions'!$80:$80,'Q2 2016-2017 Contributions'!$81:$81,'Q2 2016-2017 Contributions'!$84:$84,'Q2 2016-2017 Contributions'!$85:$85,'Q2 2016-2017 Contributions'!$86:$86,'Q2 2016-2017 Contributions'!$87:$87,'Q2 2016-2017 Contributions'!$88:$88,'Q2 2016-2017 Contributions'!$89:$89,'Q2 2016-2017 Contributions'!$90:$90,'Q2 2016-2017 Contributions'!$91:$91</definedName>
    <definedName name="QB_DATA_5" localSheetId="3" hidden="1">'Q2 2016-2017 Contributions'!$94:$94,'Q2 2016-2017 Contributions'!$95:$95,'Q2 2016-2017 Contributions'!$96:$96,'Q2 2016-2017 Contributions'!$97:$97,'Q2 2016-2017 Contributions'!$98:$98,'Q2 2016-2017 Contributions'!$99:$99,'Q2 2016-2017 Contributions'!$100:$100,'Q2 2016-2017 Contributions'!$101:$101,'Q2 2016-2017 Contributions'!$102:$102,'Q2 2016-2017 Contributions'!$103:$103,'Q2 2016-2017 Contributions'!$104:$104,'Q2 2016-2017 Contributions'!$107:$107,'Q2 2016-2017 Contributions'!$108:$108,'Q2 2016-2017 Contributions'!$109:$109,'Q2 2016-2017 Contributions'!$110:$110,'Q2 2016-2017 Contributions'!$111:$111</definedName>
    <definedName name="QB_DATA_6" localSheetId="3" hidden="1">'Q2 2016-2017 Contributions'!$112:$112,'Q2 2016-2017 Contributions'!$113:$113,'Q2 2016-2017 Contributions'!$114:$114,'Q2 2016-2017 Contributions'!$117:$117,'Q2 2016-2017 Contributions'!$118:$118,'Q2 2016-2017 Contributions'!$119:$119,'Q2 2016-2017 Contributions'!$120:$120,'Q2 2016-2017 Contributions'!$121:$121,'Q2 2016-2017 Contributions'!$122:$122,'Q2 2016-2017 Contributions'!$123:$123,'Q2 2016-2017 Contributions'!$124:$124,'Q2 2016-2017 Contributions'!$125:$125,'Q2 2016-2017 Contributions'!$126:$126,'Q2 2016-2017 Contributions'!$127:$127,'Q2 2016-2017 Contributions'!$128:$128,'Q2 2016-2017 Contributions'!$129:$129</definedName>
    <definedName name="QB_DATA_7" localSheetId="3" hidden="1">'Q2 2016-2017 Contributions'!$130:$130,'Q2 2016-2017 Contributions'!$131:$131,'Q2 2016-2017 Contributions'!$132:$132,'Q2 2016-2017 Contributions'!$133:$133,'Q2 2016-2017 Contributions'!$134:$134,'Q2 2016-2017 Contributions'!$135:$135,'Q2 2016-2017 Contributions'!$136:$136,'Q2 2016-2017 Contributions'!$137:$137,'Q2 2016-2017 Contributions'!$138:$138,'Q2 2016-2017 Contributions'!$139:$139,'Q2 2016-2017 Contributions'!$142:$142,'Q2 2016-2017 Contributions'!$143:$143,'Q2 2016-2017 Contributions'!$144:$144,'Q2 2016-2017 Contributions'!$145:$145,'Q2 2016-2017 Contributions'!$146:$146,'Q2 2016-2017 Contributions'!$147:$147</definedName>
    <definedName name="QB_DATA_8" localSheetId="3" hidden="1">'Q2 2016-2017 Contributions'!$148:$148,'Q2 2016-2017 Contributions'!$149:$149,'Q2 2016-2017 Contributions'!$150:$150,'Q2 2016-2017 Contributions'!$151:$151,'Q2 2016-2017 Contributions'!$154:$154,'Q2 2016-2017 Contributions'!$155:$155,'Q2 2016-2017 Contributions'!$156:$156,'Q2 2016-2017 Contributions'!$157:$157,'Q2 2016-2017 Contributions'!$158:$158,'Q2 2016-2017 Contributions'!$159:$159,'Q2 2016-2017 Contributions'!$160:$160,'Q2 2016-2017 Contributions'!$161:$161,'Q2 2016-2017 Contributions'!$162:$162,'Q2 2016-2017 Contributions'!$163:$163,'Q2 2016-2017 Contributions'!$166:$166,'Q2 2016-2017 Contributions'!$167:$167</definedName>
    <definedName name="QB_DATA_9" localSheetId="3" hidden="1">'Q2 2016-2017 Contributions'!$168:$168,'Q2 2016-2017 Contributions'!$169:$169,'Q2 2016-2017 Contributions'!$170:$170,'Q2 2016-2017 Contributions'!$171:$171,'Q2 2016-2017 Contributions'!$172:$172,'Q2 2016-2017 Contributions'!$173:$173,'Q2 2016-2017 Contributions'!$174:$174,'Q2 2016-2017 Contributions'!$177:$177,'Q2 2016-2017 Contributions'!$178:$178,'Q2 2016-2017 Contributions'!$179:$179,'Q2 2016-2017 Contributions'!$180:$180,'Q2 2016-2017 Contributions'!$181:$181,'Q2 2016-2017 Contributions'!$182:$182,'Q2 2016-2017 Contributions'!$183:$183,'Q2 2016-2017 Contributions'!$184:$184,'Q2 2016-2017 Contributions'!$185:$185</definedName>
    <definedName name="QB_FORMULA_0" localSheetId="1" hidden="1">'Q1 2016-2017 Contributions'!$R$7,'Q1 2016-2017 Contributions'!$R$10,'Q1 2016-2017 Contributions'!$R$14,'Q1 2016-2017 Contributions'!$R$17,'Q1 2016-2017 Contributions'!$R$20,'Q1 2016-2017 Contributions'!$R$23,'Q1 2016-2017 Contributions'!$R$26,'Q1 2016-2017 Contributions'!$R$30,'Q1 2016-2017 Contributions'!$R$33,'Q1 2016-2017 Contributions'!$R$55,'Q1 2016-2017 Contributions'!$R$56,'Q1 2016-2017 Contributions'!$R$57</definedName>
    <definedName name="QB_FORMULA_0" localSheetId="3" hidden="1">'Q2 2016-2017 Contributions'!$K$36,'Q2 2016-2017 Contributions'!$K$52,'Q2 2016-2017 Contributions'!$K$65,'Q2 2016-2017 Contributions'!$K$82,'Q2 2016-2017 Contributions'!$K$92,'Q2 2016-2017 Contributions'!$K$105,'Q2 2016-2017 Contributions'!$K$115,'Q2 2016-2017 Contributions'!$K$140,'Q2 2016-2017 Contributions'!$K$152,'Q2 2016-2017 Contributions'!$K$164,'Q2 2016-2017 Contributions'!$K$175,'Q2 2016-2017 Contributions'!$K$186,'Q2 2016-2017 Contributions'!$K$198,'Q2 2016-2017 Contributions'!$K$208,'Q2 2016-2017 Contributions'!$K$219,'Q2 2016-2017 Contributions'!$K$230</definedName>
    <definedName name="QB_FORMULA_1" localSheetId="3" hidden="1">'Q2 2016-2017 Contributions'!$K$241,'Q2 2016-2017 Contributions'!$K$251,'Q2 2016-2017 Contributions'!$K$262,'Q2 2016-2017 Contributions'!$K$274,'Q2 2016-2017 Contributions'!$K$286,'Q2 2016-2017 Contributions'!$K$297,'Q2 2016-2017 Contributions'!$K$308,'Q2 2016-2017 Contributions'!$K$318,'Q2 2016-2017 Contributions'!$K$328,'Q2 2016-2017 Contributions'!$K$337,'Q2 2016-2017 Contributions'!$K$348,'Q2 2016-2017 Contributions'!$K$359,'Q2 2016-2017 Contributions'!$K$370,'Q2 2016-2017 Contributions'!$K$379,'Q2 2016-2017 Contributions'!$K$382,'Q2 2016-2017 Contributions'!$K$393</definedName>
    <definedName name="QB_FORMULA_2" localSheetId="3" hidden="1">'Q2 2016-2017 Contributions'!$K$403,'Q2 2016-2017 Contributions'!$K$409,'Q2 2016-2017 Contributions'!$K$419,'Q2 2016-2017 Contributions'!$K$428,'Q2 2016-2017 Contributions'!$K$437,'Q2 2016-2017 Contributions'!$K$446,'Q2 2016-2017 Contributions'!$K$455,'Q2 2016-2017 Contributions'!$K$464,'Q2 2016-2017 Contributions'!$K$473,'Q2 2016-2017 Contributions'!$K$482,'Q2 2016-2017 Contributions'!$K$491,'Q2 2016-2017 Contributions'!$K$499,'Q2 2016-2017 Contributions'!$K$528,'Q2 2016-2017 Contributions'!$K$561,'Q2 2016-2017 Contributions'!$K$562,'Q2 2016-2017 Contributions'!$K$563</definedName>
    <definedName name="QB_ROW_1027020" localSheetId="3" hidden="1">'Q2 2016-2017 Contributions'!$C$263</definedName>
    <definedName name="QB_ROW_1027320" localSheetId="3" hidden="1">'Q2 2016-2017 Contributions'!$C$274</definedName>
    <definedName name="QB_ROW_1028020" localSheetId="3" hidden="1">'Q2 2016-2017 Contributions'!$C$242</definedName>
    <definedName name="QB_ROW_1028320" localSheetId="3" hidden="1">'Q2 2016-2017 Contributions'!$C$251</definedName>
    <definedName name="QB_ROW_1043020" localSheetId="3" hidden="1">'Q2 2016-2017 Contributions'!$C$287</definedName>
    <definedName name="QB_ROW_1043320" localSheetId="3" hidden="1">'Q2 2016-2017 Contributions'!$C$297</definedName>
    <definedName name="QB_ROW_1048020" localSheetId="3" hidden="1">'Q2 2016-2017 Contributions'!$C$298</definedName>
    <definedName name="QB_ROW_1048320" localSheetId="3" hidden="1">'Q2 2016-2017 Contributions'!$C$308</definedName>
    <definedName name="QB_ROW_1065020" localSheetId="1" hidden="1">'Q1 2016-2017 Contributions'!$C$21</definedName>
    <definedName name="QB_ROW_1065020" localSheetId="3" hidden="1">'Q2 2016-2017 Contributions'!$C$176</definedName>
    <definedName name="QB_ROW_1065320" localSheetId="1" hidden="1">'Q1 2016-2017 Contributions'!$C$23</definedName>
    <definedName name="QB_ROW_1065320" localSheetId="3" hidden="1">'Q2 2016-2017 Contributions'!$C$186</definedName>
    <definedName name="QB_ROW_1076020" localSheetId="3" hidden="1">'Q2 2016-2017 Contributions'!$C$338</definedName>
    <definedName name="QB_ROW_1076320" localSheetId="3" hidden="1">'Q2 2016-2017 Contributions'!$C$348</definedName>
    <definedName name="QB_ROW_1111020" localSheetId="3" hidden="1">'Q2 2016-2017 Contributions'!$C$371</definedName>
    <definedName name="QB_ROW_1111320" localSheetId="3" hidden="1">'Q2 2016-2017 Contributions'!$C$379</definedName>
    <definedName name="QB_ROW_1117020" localSheetId="1" hidden="1">'Q1 2016-2017 Contributions'!$C$15</definedName>
    <definedName name="QB_ROW_1117020" localSheetId="3" hidden="1">'Q2 2016-2017 Contributions'!$C$106</definedName>
    <definedName name="QB_ROW_1117320" localSheetId="1" hidden="1">'Q1 2016-2017 Contributions'!$C$17</definedName>
    <definedName name="QB_ROW_1117320" localSheetId="3" hidden="1">'Q2 2016-2017 Contributions'!$C$115</definedName>
    <definedName name="QB_ROW_1122020" localSheetId="3" hidden="1">'Q2 2016-2017 Contributions'!$C$116</definedName>
    <definedName name="QB_ROW_1122320" localSheetId="3" hidden="1">'Q2 2016-2017 Contributions'!$C$140</definedName>
    <definedName name="QB_ROW_205020" localSheetId="3" hidden="1">'Q2 2016-2017 Contributions'!$C$141</definedName>
    <definedName name="QB_ROW_205320" localSheetId="3" hidden="1">'Q2 2016-2017 Contributions'!$C$152</definedName>
    <definedName name="QB_ROW_208020" localSheetId="1" hidden="1">'Q1 2016-2017 Contributions'!$C$8</definedName>
    <definedName name="QB_ROW_208020" localSheetId="3" hidden="1">'Q2 2016-2017 Contributions'!$C$37</definedName>
    <definedName name="QB_ROW_208320" localSheetId="1" hidden="1">'Q1 2016-2017 Contributions'!$C$10</definedName>
    <definedName name="QB_ROW_208320" localSheetId="3" hidden="1">'Q2 2016-2017 Contributions'!$C$52</definedName>
    <definedName name="QB_ROW_25301" localSheetId="1" hidden="1">'Q1 2016-2017 Contributions'!$A$57</definedName>
    <definedName name="QB_ROW_25301" localSheetId="3" hidden="1">'Q2 2016-2017 Contributions'!$A$563</definedName>
    <definedName name="QB_ROW_275010" localSheetId="1" hidden="1">'Q1 2016-2017 Contributions'!$B$2</definedName>
    <definedName name="QB_ROW_275010" localSheetId="3" hidden="1">'Q2 2016-2017 Contributions'!$B$2</definedName>
    <definedName name="QB_ROW_275310" localSheetId="1" hidden="1">'Q1 2016-2017 Contributions'!$B$56</definedName>
    <definedName name="QB_ROW_275310" localSheetId="3" hidden="1">'Q2 2016-2017 Contributions'!$B$562</definedName>
    <definedName name="QB_ROW_277020" localSheetId="1" hidden="1">'Q1 2016-2017 Contributions'!$C$3</definedName>
    <definedName name="QB_ROW_277020" localSheetId="3" hidden="1">'Q2 2016-2017 Contributions'!$C$3</definedName>
    <definedName name="QB_ROW_277320" localSheetId="1" hidden="1">'Q1 2016-2017 Contributions'!$C$7</definedName>
    <definedName name="QB_ROW_277320" localSheetId="3" hidden="1">'Q2 2016-2017 Contributions'!$C$36</definedName>
    <definedName name="QB_ROW_278020" localSheetId="3" hidden="1">'Q2 2016-2017 Contributions'!$C$53</definedName>
    <definedName name="QB_ROW_278320" localSheetId="3" hidden="1">'Q2 2016-2017 Contributions'!$C$65</definedName>
    <definedName name="QB_ROW_489020" localSheetId="3" hidden="1">'Q2 2016-2017 Contributions'!$C$500</definedName>
    <definedName name="QB_ROW_489320" localSheetId="3" hidden="1">'Q2 2016-2017 Contributions'!$C$528</definedName>
    <definedName name="QB_ROW_495020" localSheetId="3" hidden="1">'Q2 2016-2017 Contributions'!$C$380</definedName>
    <definedName name="QB_ROW_495320" localSheetId="3" hidden="1">'Q2 2016-2017 Contributions'!$C$382</definedName>
    <definedName name="QB_ROW_512020" localSheetId="1" hidden="1">'Q1 2016-2017 Contributions'!$C$34</definedName>
    <definedName name="QB_ROW_512020" localSheetId="3" hidden="1">'Q2 2016-2017 Contributions'!$C$529</definedName>
    <definedName name="QB_ROW_512320" localSheetId="1" hidden="1">'Q1 2016-2017 Contributions'!$C$55</definedName>
    <definedName name="QB_ROW_512320" localSheetId="3" hidden="1">'Q2 2016-2017 Contributions'!$C$561</definedName>
    <definedName name="QB_ROW_537020" localSheetId="1" hidden="1">'Q1 2016-2017 Contributions'!$C$11</definedName>
    <definedName name="QB_ROW_537020" localSheetId="3" hidden="1">'Q2 2016-2017 Contributions'!$C$66</definedName>
    <definedName name="QB_ROW_537320" localSheetId="1" hidden="1">'Q1 2016-2017 Contributions'!$C$14</definedName>
    <definedName name="QB_ROW_537320" localSheetId="3" hidden="1">'Q2 2016-2017 Contributions'!$C$82</definedName>
    <definedName name="QB_ROW_549020" localSheetId="1" hidden="1">'Q1 2016-2017 Contributions'!$C$24</definedName>
    <definedName name="QB_ROW_549320" localSheetId="1" hidden="1">'Q1 2016-2017 Contributions'!$C$26</definedName>
    <definedName name="QB_ROW_559020" localSheetId="3" hidden="1">'Q2 2016-2017 Contributions'!$C$199</definedName>
    <definedName name="QB_ROW_559320" localSheetId="3" hidden="1">'Q2 2016-2017 Contributions'!$C$208</definedName>
    <definedName name="QB_ROW_561020" localSheetId="3" hidden="1">'Q2 2016-2017 Contributions'!$C$456</definedName>
    <definedName name="QB_ROW_561320" localSheetId="3" hidden="1">'Q2 2016-2017 Contributions'!$C$464</definedName>
    <definedName name="QB_ROW_566020" localSheetId="3" hidden="1">'Q2 2016-2017 Contributions'!$C$220</definedName>
    <definedName name="QB_ROW_566320" localSheetId="3" hidden="1">'Q2 2016-2017 Contributions'!$C$230</definedName>
    <definedName name="QB_ROW_568020" localSheetId="3" hidden="1">'Q2 2016-2017 Contributions'!$C$474</definedName>
    <definedName name="QB_ROW_568320" localSheetId="3" hidden="1">'Q2 2016-2017 Contributions'!$C$482</definedName>
    <definedName name="QB_ROW_569020" localSheetId="3" hidden="1">'Q2 2016-2017 Contributions'!$C$383</definedName>
    <definedName name="QB_ROW_569320" localSheetId="3" hidden="1">'Q2 2016-2017 Contributions'!$C$393</definedName>
    <definedName name="QB_ROW_571020" localSheetId="3" hidden="1">'Q2 2016-2017 Contributions'!$C$309</definedName>
    <definedName name="QB_ROW_571320" localSheetId="3" hidden="1">'Q2 2016-2017 Contributions'!$C$318</definedName>
    <definedName name="QB_ROW_573020" localSheetId="3" hidden="1">'Q2 2016-2017 Contributions'!$C$209</definedName>
    <definedName name="QB_ROW_573320" localSheetId="3" hidden="1">'Q2 2016-2017 Contributions'!$C$219</definedName>
    <definedName name="QB_ROW_574020" localSheetId="3" hidden="1">'Q2 2016-2017 Contributions'!$C$252</definedName>
    <definedName name="QB_ROW_574320" localSheetId="3" hidden="1">'Q2 2016-2017 Contributions'!$C$262</definedName>
    <definedName name="QB_ROW_575020" localSheetId="1" hidden="1">'Q1 2016-2017 Contributions'!$C$27</definedName>
    <definedName name="QB_ROW_575020" localSheetId="3" hidden="1">'Q2 2016-2017 Contributions'!$C$349</definedName>
    <definedName name="QB_ROW_575320" localSheetId="1" hidden="1">'Q1 2016-2017 Contributions'!$C$30</definedName>
    <definedName name="QB_ROW_575320" localSheetId="3" hidden="1">'Q2 2016-2017 Contributions'!$C$359</definedName>
    <definedName name="QB_ROW_576020" localSheetId="3" hidden="1">'Q2 2016-2017 Contributions'!$C$329</definedName>
    <definedName name="QB_ROW_576320" localSheetId="3" hidden="1">'Q2 2016-2017 Contributions'!$C$337</definedName>
    <definedName name="QB_ROW_578020" localSheetId="3" hidden="1">'Q2 2016-2017 Contributions'!$C$404</definedName>
    <definedName name="QB_ROW_578320" localSheetId="3" hidden="1">'Q2 2016-2017 Contributions'!$C$409</definedName>
    <definedName name="QB_ROW_579020" localSheetId="3" hidden="1">'Q2 2016-2017 Contributions'!$C$429</definedName>
    <definedName name="QB_ROW_579320" localSheetId="3" hidden="1">'Q2 2016-2017 Contributions'!$C$437</definedName>
    <definedName name="QB_ROW_586020" localSheetId="3" hidden="1">'Q2 2016-2017 Contributions'!$C$231</definedName>
    <definedName name="QB_ROW_586320" localSheetId="3" hidden="1">'Q2 2016-2017 Contributions'!$C$241</definedName>
    <definedName name="QB_ROW_587020" localSheetId="3" hidden="1">'Q2 2016-2017 Contributions'!$C$275</definedName>
    <definedName name="QB_ROW_587320" localSheetId="3" hidden="1">'Q2 2016-2017 Contributions'!$C$286</definedName>
    <definedName name="QB_ROW_588020" localSheetId="3" hidden="1">'Q2 2016-2017 Contributions'!$C$360</definedName>
    <definedName name="QB_ROW_588320" localSheetId="3" hidden="1">'Q2 2016-2017 Contributions'!$C$370</definedName>
    <definedName name="QB_ROW_591020" localSheetId="3" hidden="1">'Q2 2016-2017 Contributions'!$C$465</definedName>
    <definedName name="QB_ROW_591320" localSheetId="3" hidden="1">'Q2 2016-2017 Contributions'!$C$473</definedName>
    <definedName name="QB_ROW_592020" localSheetId="3" hidden="1">'Q2 2016-2017 Contributions'!$C$394</definedName>
    <definedName name="QB_ROW_592320" localSheetId="3" hidden="1">'Q2 2016-2017 Contributions'!$C$403</definedName>
    <definedName name="QB_ROW_68020" localSheetId="3" hidden="1">'Q2 2016-2017 Contributions'!$C$483</definedName>
    <definedName name="QB_ROW_68320" localSheetId="3" hidden="1">'Q2 2016-2017 Contributions'!$C$491</definedName>
    <definedName name="QB_ROW_853020" localSheetId="3" hidden="1">'Q2 2016-2017 Contributions'!$C$319</definedName>
    <definedName name="QB_ROW_853320" localSheetId="3" hidden="1">'Q2 2016-2017 Contributions'!$C$328</definedName>
    <definedName name="QB_ROW_855020" localSheetId="3" hidden="1">'Q2 2016-2017 Contributions'!$C$447</definedName>
    <definedName name="QB_ROW_855320" localSheetId="3" hidden="1">'Q2 2016-2017 Contributions'!$C$455</definedName>
    <definedName name="QB_ROW_856020" localSheetId="3" hidden="1">'Q2 2016-2017 Contributions'!$C$438</definedName>
    <definedName name="QB_ROW_856320" localSheetId="3" hidden="1">'Q2 2016-2017 Contributions'!$C$446</definedName>
    <definedName name="QB_ROW_859020" localSheetId="1" hidden="1">'Q1 2016-2017 Contributions'!$C$31</definedName>
    <definedName name="QB_ROW_859020" localSheetId="3" hidden="1">'Q2 2016-2017 Contributions'!$C$420</definedName>
    <definedName name="QB_ROW_859320" localSheetId="1" hidden="1">'Q1 2016-2017 Contributions'!$C$33</definedName>
    <definedName name="QB_ROW_859320" localSheetId="3" hidden="1">'Q2 2016-2017 Contributions'!$C$428</definedName>
    <definedName name="QB_ROW_860020" localSheetId="3" hidden="1">'Q2 2016-2017 Contributions'!$C$410</definedName>
    <definedName name="QB_ROW_860320" localSheetId="3" hidden="1">'Q2 2016-2017 Contributions'!$C$419</definedName>
    <definedName name="QB_ROW_869020" localSheetId="3" hidden="1">'Q2 2016-2017 Contributions'!$C$153</definedName>
    <definedName name="QB_ROW_869320" localSheetId="3" hidden="1">'Q2 2016-2017 Contributions'!$C$164</definedName>
    <definedName name="QB_ROW_876020" localSheetId="3" hidden="1">'Q2 2016-2017 Contributions'!$C$492</definedName>
    <definedName name="QB_ROW_876320" localSheetId="3" hidden="1">'Q2 2016-2017 Contributions'!$C$499</definedName>
    <definedName name="QB_ROW_912020" localSheetId="3" hidden="1">'Q2 2016-2017 Contributions'!$C$83</definedName>
    <definedName name="QB_ROW_912320" localSheetId="3" hidden="1">'Q2 2016-2017 Contributions'!$C$92</definedName>
    <definedName name="QB_ROW_983020" localSheetId="3" hidden="1">'Q2 2016-2017 Contributions'!$C$93</definedName>
    <definedName name="QB_ROW_983320" localSheetId="3" hidden="1">'Q2 2016-2017 Contributions'!$C$105</definedName>
    <definedName name="QB_ROW_987020" localSheetId="1" hidden="1">'Q1 2016-2017 Contributions'!$C$18</definedName>
    <definedName name="QB_ROW_987020" localSheetId="3" hidden="1">'Q2 2016-2017 Contributions'!$C$165</definedName>
    <definedName name="QB_ROW_987320" localSheetId="1" hidden="1">'Q1 2016-2017 Contributions'!$C$20</definedName>
    <definedName name="QB_ROW_987320" localSheetId="3" hidden="1">'Q2 2016-2017 Contributions'!$C$175</definedName>
    <definedName name="QB_ROW_988020" localSheetId="3" hidden="1">'Q2 2016-2017 Contributions'!$C$187</definedName>
    <definedName name="QB_ROW_988320" localSheetId="3" hidden="1">'Q2 2016-2017 Contributions'!$C$198</definedName>
    <definedName name="QBCANSUPPORTUPDATE" localSheetId="1">TRUE</definedName>
    <definedName name="QBCANSUPPORTUPDATE" localSheetId="3">TRUE</definedName>
    <definedName name="QBCOMPANYFILENAME" localSheetId="1">"C:\Users\ALA\Documents\Quickbooks\American Legion Auxiliary, Department of Florida.QBW"</definedName>
    <definedName name="QBCOMPANYFILENAME" localSheetId="3">"C:\Users\ALA\Documents\Quickbooks\American Legion Auxiliary, Department of Florida.QBW"</definedName>
    <definedName name="QBENDDATE" localSheetId="1">20160930</definedName>
    <definedName name="QBENDDATE" localSheetId="3">20161231</definedName>
    <definedName name="QBHEADERSONSCREEN" localSheetId="1">FALSE</definedName>
    <definedName name="QBHEADERSONSCREEN" localSheetId="3">FALSE</definedName>
    <definedName name="QBMETADATASIZE" localSheetId="1">7450</definedName>
    <definedName name="QBMETADATASIZE" localSheetId="3">7450</definedName>
    <definedName name="QBPRESERVECOLOR" localSheetId="1">TRUE</definedName>
    <definedName name="QBPRESERVECOLOR" localSheetId="3">TRUE</definedName>
    <definedName name="QBPRESERVEFONT" localSheetId="1">TRUE</definedName>
    <definedName name="QBPRESERVEFONT" localSheetId="3">TRUE</definedName>
    <definedName name="QBPRESERVEROWHEIGHT" localSheetId="1">TRUE</definedName>
    <definedName name="QBPRESERVEROWHEIGHT" localSheetId="3">TRUE</definedName>
    <definedName name="QBPRESERVESPACE" localSheetId="1">TRUE</definedName>
    <definedName name="QBPRESERVESPACE" localSheetId="3">TRUE</definedName>
    <definedName name="QBREPORTCOLAXIS" localSheetId="1">0</definedName>
    <definedName name="QBREPORTCOLAXIS" localSheetId="3">0</definedName>
    <definedName name="QBREPORTCOMPANYID" localSheetId="1">"0e1daba2dddf4a5a83f6986ed85f3db6"</definedName>
    <definedName name="QBREPORTCOMPANYID" localSheetId="3">"0e1daba2dddf4a5a83f6986ed85f3db6"</definedName>
    <definedName name="QBREPORTCOMPARECOL_ANNUALBUDGET" localSheetId="1">FALSE</definedName>
    <definedName name="QBREPORTCOMPARECOL_ANNUALBUDGET" localSheetId="3">FALSE</definedName>
    <definedName name="QBREPORTCOMPARECOL_AVGCOGS" localSheetId="1">FALSE</definedName>
    <definedName name="QBREPORTCOMPARECOL_AVGCOGS" localSheetId="3">FALSE</definedName>
    <definedName name="QBREPORTCOMPARECOL_AVGPRICE" localSheetId="1">FALSE</definedName>
    <definedName name="QBREPORTCOMPARECOL_AVGPRICE" localSheetId="3">FALSE</definedName>
    <definedName name="QBREPORTCOMPARECOL_BUDDIFF" localSheetId="1">FALSE</definedName>
    <definedName name="QBREPORTCOMPARECOL_BUDDIFF" localSheetId="3">FALSE</definedName>
    <definedName name="QBREPORTCOMPARECOL_BUDGET" localSheetId="1">FALSE</definedName>
    <definedName name="QBREPORTCOMPARECOL_BUDGET" localSheetId="3">FALSE</definedName>
    <definedName name="QBREPORTCOMPARECOL_BUDPCT" localSheetId="1">FALSE</definedName>
    <definedName name="QBREPORTCOMPARECOL_BUDPCT" localSheetId="3">FALSE</definedName>
    <definedName name="QBREPORTCOMPARECOL_COGS" localSheetId="1">FALSE</definedName>
    <definedName name="QBREPORTCOMPARECOL_COGS" localSheetId="3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1">FALSE</definedName>
    <definedName name="QBREPORTCOMPARECOL_FORECAST" localSheetId="3">FALSE</definedName>
    <definedName name="QBREPORTCOMPARECOL_GROSSMARGIN" localSheetId="1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3">FALSE</definedName>
    <definedName name="QBREPORTCOMPARECOL_HOURS" localSheetId="1">FALSE</definedName>
    <definedName name="QBREPORTCOMPARECOL_HOURS" localSheetId="3">FALSE</definedName>
    <definedName name="QBREPORTCOMPARECOL_PCTCOL" localSheetId="1">FALSE</definedName>
    <definedName name="QBREPORTCOMPARECOL_PCTCOL" localSheetId="3">FALSE</definedName>
    <definedName name="QBREPORTCOMPARECOL_PCTEXPENSE" localSheetId="1">FALSE</definedName>
    <definedName name="QBREPORTCOMPARECOL_PCTEXPENSE" localSheetId="3">FALSE</definedName>
    <definedName name="QBREPORTCOMPARECOL_PCTINCOME" localSheetId="1">FALSE</definedName>
    <definedName name="QBREPORTCOMPARECOL_PCTINCOME" localSheetId="3">FALSE</definedName>
    <definedName name="QBREPORTCOMPARECOL_PCTOFSALES" localSheetId="1">FALSE</definedName>
    <definedName name="QBREPORTCOMPARECOL_PCTOFSALES" localSheetId="3">FALSE</definedName>
    <definedName name="QBREPORTCOMPARECOL_PCTROW" localSheetId="1">FALSE</definedName>
    <definedName name="QBREPORTCOMPARECOL_PCTROW" localSheetId="3">FALSE</definedName>
    <definedName name="QBREPORTCOMPARECOL_PPDIFF" localSheetId="1">FALSE</definedName>
    <definedName name="QBREPORTCOMPARECOL_PPDIFF" localSheetId="3">FALSE</definedName>
    <definedName name="QBREPORTCOMPARECOL_PPPCT" localSheetId="1">FALSE</definedName>
    <definedName name="QBREPORTCOMPARECOL_PPPCT" localSheetId="3">FALSE</definedName>
    <definedName name="QBREPORTCOMPARECOL_PREVPERIOD" localSheetId="1">FALSE</definedName>
    <definedName name="QBREPORTCOMPARECOL_PREVPERIOD" localSheetId="3">FALSE</definedName>
    <definedName name="QBREPORTCOMPARECOL_PREVYEAR" localSheetId="1">FALSE</definedName>
    <definedName name="QBREPORTCOMPARECOL_PREVYEAR" localSheetId="3">FALSE</definedName>
    <definedName name="QBREPORTCOMPARECOL_PYDIFF" localSheetId="1">FALSE</definedName>
    <definedName name="QBREPORTCOMPARECOL_PYDIFF" localSheetId="3">FALSE</definedName>
    <definedName name="QBREPORTCOMPARECOL_PYPCT" localSheetId="1">FALSE</definedName>
    <definedName name="QBREPORTCOMPARECOL_PYPCT" localSheetId="3">FALSE</definedName>
    <definedName name="QBREPORTCOMPARECOL_QTY" localSheetId="1">FALSE</definedName>
    <definedName name="QBREPORTCOMPARECOL_QTY" localSheetId="3">FALSE</definedName>
    <definedName name="QBREPORTCOMPARECOL_RATE" localSheetId="1">FALSE</definedName>
    <definedName name="QBREPORTCOMPARECOL_RATE" localSheetId="3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3">FALSE</definedName>
    <definedName name="QBREPORTCOMPARECOL_YTD" localSheetId="1">FALSE</definedName>
    <definedName name="QBREPORTCOMPARECOL_YTD" localSheetId="3">FALSE</definedName>
    <definedName name="QBREPORTCOMPARECOL_YTDBUDGET" localSheetId="1">FALSE</definedName>
    <definedName name="QBREPORTCOMPARECOL_YTDBUDGET" localSheetId="3">FALSE</definedName>
    <definedName name="QBREPORTCOMPARECOL_YTDPCT" localSheetId="1">FALSE</definedName>
    <definedName name="QBREPORTCOMPARECOL_YTDPCT" localSheetId="3">FALSE</definedName>
    <definedName name="QBREPORTROWAXIS" localSheetId="1">12</definedName>
    <definedName name="QBREPORTROWAXIS" localSheetId="3">12</definedName>
    <definedName name="QBREPORTSUBCOLAXIS" localSheetId="1">0</definedName>
    <definedName name="QBREPORTSUBCOLAXIS" localSheetId="3">0</definedName>
    <definedName name="QBREPORTTYPE" localSheetId="1">61</definedName>
    <definedName name="QBREPORTTYPE" localSheetId="3">61</definedName>
    <definedName name="QBROWHEADERS" localSheetId="1">3</definedName>
    <definedName name="QBROWHEADERS" localSheetId="3">3</definedName>
    <definedName name="QBSTARTDATE" localSheetId="1">20160701</definedName>
    <definedName name="QBSTARTDATE" localSheetId="3">20161001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7" i="1"/>
  <c r="R10"/>
  <c r="R14"/>
  <c r="R17"/>
  <c r="R20"/>
  <c r="R23"/>
  <c r="R26"/>
  <c r="R30"/>
  <c r="R33"/>
  <c r="R55"/>
  <c r="R56"/>
  <c r="R57"/>
  <c r="K36" i="3"/>
  <c r="K52"/>
  <c r="K65"/>
  <c r="K82"/>
  <c r="K92"/>
  <c r="K105"/>
  <c r="K115"/>
  <c r="K140"/>
  <c r="K152"/>
  <c r="K164"/>
  <c r="K175"/>
  <c r="K186"/>
  <c r="K198"/>
  <c r="K208"/>
  <c r="K219"/>
  <c r="K230"/>
  <c r="K241"/>
  <c r="K251"/>
  <c r="K262"/>
  <c r="K274"/>
  <c r="K286"/>
  <c r="K297"/>
  <c r="K308"/>
  <c r="K318"/>
  <c r="K328"/>
  <c r="K337"/>
  <c r="K348"/>
  <c r="K359"/>
  <c r="K370"/>
  <c r="K379"/>
  <c r="K382"/>
  <c r="K393"/>
  <c r="K403"/>
  <c r="K409"/>
  <c r="K419"/>
  <c r="K428"/>
  <c r="K437"/>
  <c r="K446"/>
  <c r="K455"/>
  <c r="K464"/>
  <c r="K473"/>
  <c r="K482"/>
  <c r="K491"/>
  <c r="K499"/>
  <c r="K528"/>
  <c r="K561"/>
  <c r="K562"/>
  <c r="K563"/>
</calcChain>
</file>

<file path=xl/sharedStrings.xml><?xml version="1.0" encoding="utf-8"?>
<sst xmlns="http://schemas.openxmlformats.org/spreadsheetml/2006/main" count="2538" uniqueCount="388">
  <si>
    <t>Unit 136 - St James City</t>
  </si>
  <si>
    <t>Unit 296 - Destin</t>
  </si>
  <si>
    <t>Unit 065 - Delray Beach</t>
  </si>
  <si>
    <t>Unit 030 - Sarasota</t>
  </si>
  <si>
    <t>Unit 064 - Okeechobee</t>
  </si>
  <si>
    <t>Unit 071 - Lake Wales</t>
  </si>
  <si>
    <t>Unit 080 - St Cloud</t>
  </si>
  <si>
    <t>Unit 111 - Tampa</t>
  </si>
  <si>
    <t>Unit 152 - Tampa</t>
  </si>
  <si>
    <t>Unit 154 - Marathon</t>
  </si>
  <si>
    <t>Unit 162 - Deerfield Beach</t>
  </si>
  <si>
    <t>Unit 186 - Spring Hill</t>
  </si>
  <si>
    <t>Unit 202 - Keystone Heights</t>
  </si>
  <si>
    <t>Unit 250 - Middleburg</t>
  </si>
  <si>
    <t>Unit 252 - Seminole</t>
  </si>
  <si>
    <t>Unit 255 - Deltona</t>
  </si>
  <si>
    <t>Unit 285 - Edgewater</t>
  </si>
  <si>
    <t>Unit 303 - Bonita Springs</t>
  </si>
  <si>
    <t>Unit 335 - Hudson</t>
  </si>
  <si>
    <t>Unit 361 - South Daytona</t>
  </si>
  <si>
    <t>Total 2100 · All Children's Hospital</t>
  </si>
  <si>
    <t>2110 · Mailman Center</t>
  </si>
  <si>
    <t>Total 2110 · Mailman Center</t>
  </si>
  <si>
    <t>2125 · Bay Pines Special Events</t>
  </si>
  <si>
    <t>Total 2125 · Bay Pines Special Events</t>
  </si>
  <si>
    <t>2130 · Fisher House - Bay Pines</t>
  </si>
  <si>
    <t>Total 2130 · Fisher House - Bay Pines</t>
  </si>
  <si>
    <t>2135 · Lake City Special Events</t>
  </si>
  <si>
    <t>Total 2135 · Lake City Special Events</t>
  </si>
  <si>
    <t>2143 · Fisher House (Miami)</t>
  </si>
  <si>
    <t>Total 2143 · Fisher House (Miami)</t>
  </si>
  <si>
    <t>2145 · Gainesville Special Events</t>
  </si>
  <si>
    <t>Total 2145 · Gainesville Special Events</t>
  </si>
  <si>
    <t>2148 · Fisher House ( Gainesville)</t>
  </si>
  <si>
    <t>Total 2148 · Fisher House ( Gainesville)</t>
  </si>
  <si>
    <t>2150 · Orlando VAMC</t>
  </si>
  <si>
    <t>Total 2150 · Orlando VAMC</t>
  </si>
  <si>
    <t>2151 · Fisher House (Orlando)</t>
  </si>
  <si>
    <t>Total 2151 · Fisher House (Orlando)</t>
  </si>
  <si>
    <t>Total 2040 · Department Scholarship</t>
  </si>
  <si>
    <t>2050 · Dept. Aux Emergency Fund</t>
  </si>
  <si>
    <t>Total 2050 · Dept. Aux Emergency Fund</t>
  </si>
  <si>
    <t>2067 · Beads of Courage (special C&amp;Y program for 2015-16 per National
www.beadsofcourage.org
9 hospital locations in Florida)</t>
  </si>
  <si>
    <t>Total 2067 · Beads of Courage (special C&amp;Y program for 2015-16 per National
www.beadsofcourage.org
9 hospital locations in Florida)</t>
  </si>
  <si>
    <t>2095 · Special Olympics</t>
  </si>
  <si>
    <t>Total 2095 · Special Olympics</t>
  </si>
  <si>
    <t>2097 · COTA</t>
  </si>
  <si>
    <t>Total 2097 · COTA</t>
  </si>
  <si>
    <t>2105 · Northview Community Center</t>
  </si>
  <si>
    <t>2225 · Pembroke Pines Veterans Hm</t>
  </si>
  <si>
    <t>Total 2225 · Pembroke Pines Veterans Hm</t>
  </si>
  <si>
    <t>2230 · Veterans Nursing Hm Daytona</t>
  </si>
  <si>
    <t>Total 2230 · Veterans Nursing Hm Daytona</t>
  </si>
  <si>
    <t>2231 · Daytona Outpatient Clinic</t>
  </si>
  <si>
    <t>Total 2231 · Daytona Outpatient Clinic</t>
  </si>
  <si>
    <t>2232 · National President's Project</t>
  </si>
  <si>
    <t>Total 2232 · National President's Project</t>
  </si>
  <si>
    <t>2235 · Poppy order</t>
  </si>
  <si>
    <t>General Journal</t>
  </si>
  <si>
    <t>2500</t>
  </si>
  <si>
    <t>1446</t>
  </si>
  <si>
    <t>4605</t>
  </si>
  <si>
    <t>4641</t>
  </si>
  <si>
    <t>5459</t>
  </si>
  <si>
    <t>2109</t>
  </si>
  <si>
    <t>2129</t>
  </si>
  <si>
    <t>2155</t>
  </si>
  <si>
    <t>2153</t>
  </si>
  <si>
    <t>4377</t>
  </si>
  <si>
    <t>1790</t>
  </si>
  <si>
    <t>4188</t>
  </si>
  <si>
    <t>4211</t>
  </si>
  <si>
    <t>1606</t>
  </si>
  <si>
    <t>1598</t>
  </si>
  <si>
    <t>1590</t>
  </si>
  <si>
    <t>1875</t>
  </si>
  <si>
    <t>1262</t>
  </si>
  <si>
    <t>4372</t>
  </si>
  <si>
    <t>4375</t>
  </si>
  <si>
    <t>2373</t>
  </si>
  <si>
    <t>2459</t>
  </si>
  <si>
    <t>2457</t>
  </si>
  <si>
    <t>1027</t>
  </si>
  <si>
    <t>293</t>
  </si>
  <si>
    <t>4066</t>
  </si>
  <si>
    <t>2544</t>
  </si>
  <si>
    <t>4355</t>
  </si>
  <si>
    <t>174</t>
  </si>
  <si>
    <t>2377</t>
  </si>
  <si>
    <t>2400</t>
  </si>
  <si>
    <t>2462</t>
  </si>
  <si>
    <t>Total 2105 · Northview Community Center</t>
  </si>
  <si>
    <t>2175 · West Palm Beach Special Events</t>
  </si>
  <si>
    <t>Total 2175 · West Palm Beach Special Events</t>
  </si>
  <si>
    <t>2212 · Clifford Sims - Springfield</t>
  </si>
  <si>
    <t>Total 2212 · Clifford Sims - Springfield</t>
  </si>
  <si>
    <t>2240 · Poppy Proceeds</t>
  </si>
  <si>
    <t>Total 2240 · Poppy Proceeds</t>
  </si>
  <si>
    <t>Total 2000 · CONTRIBUTIONS</t>
  </si>
  <si>
    <t>TOTAL</t>
  </si>
  <si>
    <t>Deposit</t>
  </si>
  <si>
    <t>3450</t>
  </si>
  <si>
    <t>3808</t>
  </si>
  <si>
    <t>3807</t>
  </si>
  <si>
    <t>2519</t>
  </si>
  <si>
    <t>1587</t>
  </si>
  <si>
    <t>2356</t>
  </si>
  <si>
    <t>13529</t>
  </si>
  <si>
    <t>3736</t>
  </si>
  <si>
    <t>1325</t>
  </si>
  <si>
    <t>1186</t>
  </si>
  <si>
    <t>1449</t>
  </si>
  <si>
    <t>518473</t>
  </si>
  <si>
    <t>3643</t>
  </si>
  <si>
    <t>5412</t>
  </si>
  <si>
    <t>4339</t>
  </si>
  <si>
    <t>663</t>
  </si>
  <si>
    <t>4189</t>
  </si>
  <si>
    <t>4805</t>
  </si>
  <si>
    <t>1056</t>
  </si>
  <si>
    <t>2330</t>
  </si>
  <si>
    <t>2167</t>
  </si>
  <si>
    <t>3036</t>
  </si>
  <si>
    <t>2848</t>
  </si>
  <si>
    <t>836</t>
  </si>
  <si>
    <t>4488</t>
  </si>
  <si>
    <t>3735</t>
  </si>
  <si>
    <t>2309</t>
  </si>
  <si>
    <t>1172</t>
  </si>
  <si>
    <t>Unit 155 - Crystal River</t>
  </si>
  <si>
    <t>Unit 347 - Lady Lake</t>
  </si>
  <si>
    <t>1047 · West Palm Beach VAMC Check 2532</t>
  </si>
  <si>
    <t>2045 · National Aux. Emergency Fund</t>
  </si>
  <si>
    <t>Total 2045 · National Aux. Emergency Fund</t>
  </si>
  <si>
    <t>2060 · USO</t>
  </si>
  <si>
    <t>Total 2060 · USO</t>
  </si>
  <si>
    <t>2065 · Am Leg Child Welfare Foundation</t>
  </si>
  <si>
    <t>Total 2065 · Am Leg Child Welfare Foundation</t>
  </si>
  <si>
    <t>2068 · Fianl Salute (2016-17 President Project)</t>
  </si>
  <si>
    <t>Total 2068 · Fianl Salute (2016-17 President Project)</t>
  </si>
  <si>
    <t>2070 · Camp Boggy Creek</t>
  </si>
  <si>
    <t>Total 2070 · Camp Boggy Creek</t>
  </si>
  <si>
    <t>2080 · Spirit Of Youth</t>
  </si>
  <si>
    <t>Total 2080 · Spirit Of Youth</t>
  </si>
  <si>
    <t>2100 · All Children's Hospital</t>
  </si>
  <si>
    <t>IMO Frances Livingston</t>
  </si>
  <si>
    <t>IMO Shawn Bright</t>
  </si>
  <si>
    <t>Joan Love</t>
  </si>
  <si>
    <t>Barb Nicoletti</t>
  </si>
  <si>
    <t>Kathleen Landis</t>
  </si>
  <si>
    <t>IMO JImmie Rondello</t>
  </si>
  <si>
    <t>IMO Frances Moran</t>
  </si>
  <si>
    <t>IMO Patty Gates</t>
  </si>
  <si>
    <t>IMO Judy Dziedic</t>
  </si>
  <si>
    <t>IMO Bonita Walsh</t>
  </si>
  <si>
    <t>IMO JW Mathers</t>
  </si>
  <si>
    <t>IMO Readell Vansdelinder</t>
  </si>
  <si>
    <t>IMO Janet Lewis</t>
  </si>
  <si>
    <t>IMO Rhoda Lamb</t>
  </si>
  <si>
    <t>IMO Brown, Burkett, Caradenas, Hoag, Lightner, Oszust, West</t>
  </si>
  <si>
    <t>Eleanor Smith</t>
  </si>
  <si>
    <t>Madison Boxwell</t>
  </si>
  <si>
    <t>Faith Churchill</t>
  </si>
  <si>
    <t>Grace Harringan</t>
  </si>
  <si>
    <t>Dorothy Kodzis</t>
  </si>
  <si>
    <t>Darlene Spalding-Smith</t>
  </si>
  <si>
    <t>CK 4083/4088</t>
  </si>
  <si>
    <t>IMO Suellen Smith by Patricia Fandt</t>
  </si>
  <si>
    <t>IMO Shirley Harbour</t>
  </si>
  <si>
    <t>IMO Joyce Walker</t>
  </si>
  <si>
    <t>IMO Grace Harrigan</t>
  </si>
  <si>
    <t>AEF Raffle- Fall Workshop</t>
  </si>
  <si>
    <t>Hurricane Matthew victims</t>
  </si>
  <si>
    <t>SL Curnutte</t>
  </si>
  <si>
    <t>2153 · Fisher House (Ft Walton Bch)</t>
  </si>
  <si>
    <t>Total 2153 · Fisher House (Ft Walton Bch)</t>
  </si>
  <si>
    <t>2155 · Tampa Special Events</t>
  </si>
  <si>
    <t>Total 2155 · Tampa Special Events</t>
  </si>
  <si>
    <t>2156 · Fisher House - Tampa</t>
  </si>
  <si>
    <t>Total 2156 · Fisher House - Tampa</t>
  </si>
  <si>
    <t>2160 · Creative Arts Program</t>
  </si>
  <si>
    <t>Total 2160 · Creative Arts Program</t>
  </si>
  <si>
    <t>2163 · Florida Creative Arts</t>
  </si>
  <si>
    <t>Total 2163 · Florida Creative Arts</t>
  </si>
  <si>
    <t>2180 · Fisher House - West Palm Bch</t>
  </si>
  <si>
    <t>Total 2180 · Fisher House - West Palm Bch</t>
  </si>
  <si>
    <t>2181 · Clyde E Lassen (St Augustine)</t>
  </si>
  <si>
    <t>Type</t>
  </si>
  <si>
    <t>Date</t>
  </si>
  <si>
    <t>Num</t>
  </si>
  <si>
    <t>Name</t>
  </si>
  <si>
    <t>Memo</t>
  </si>
  <si>
    <t>Split</t>
  </si>
  <si>
    <t>Amount</t>
  </si>
  <si>
    <t>2000 · CONTRIBUTIONS</t>
  </si>
  <si>
    <t>2035 · Memorial Scholarship</t>
  </si>
  <si>
    <t>Total 2035 · Memorial Scholarship</t>
  </si>
  <si>
    <t>2040 · Department Scholarship</t>
  </si>
  <si>
    <t>Total 2205 · Lee County Outpatient Clinic</t>
  </si>
  <si>
    <t>2210 · Jacksonville VA Outpat Clinic</t>
  </si>
  <si>
    <t>Total 2210 · Jacksonville VA Outpat Clinic</t>
  </si>
  <si>
    <t>2211 · Douglas Jacobson - Pt Charlotte</t>
  </si>
  <si>
    <t>Total 2211 · Douglas Jacobson - Pt Charlotte</t>
  </si>
  <si>
    <t>2215 · Lake City Veterans' Hm</t>
  </si>
  <si>
    <t>Total 2215 · Lake City Veterans' Hm</t>
  </si>
  <si>
    <t>2217 · Broward County VAOPC</t>
  </si>
  <si>
    <t>Total 2217 · Broward County VAOPC</t>
  </si>
  <si>
    <t>2218 · Tallahassee VA Clinic</t>
  </si>
  <si>
    <t>Total 2218 · Tallahassee VA Clinic</t>
  </si>
  <si>
    <t>2220 · Land O'Lakes Veterans' Hm</t>
  </si>
  <si>
    <t>Total 2220 · Land O'Lakes Veterans' Hm</t>
  </si>
  <si>
    <t>320</t>
  </si>
  <si>
    <t>1263</t>
  </si>
  <si>
    <t>2812</t>
  </si>
  <si>
    <t>2412</t>
  </si>
  <si>
    <t>3858</t>
  </si>
  <si>
    <t>4410</t>
  </si>
  <si>
    <t>180</t>
  </si>
  <si>
    <t>8425</t>
  </si>
  <si>
    <t>2026</t>
  </si>
  <si>
    <t>2332</t>
  </si>
  <si>
    <t>3386</t>
  </si>
  <si>
    <t>1520</t>
  </si>
  <si>
    <t>0095</t>
  </si>
  <si>
    <t>1489</t>
  </si>
  <si>
    <t>113</t>
  </si>
  <si>
    <t>6246</t>
  </si>
  <si>
    <t>465</t>
  </si>
  <si>
    <t>5464</t>
  </si>
  <si>
    <t>2161</t>
  </si>
  <si>
    <t>1087</t>
  </si>
  <si>
    <t>1010</t>
  </si>
  <si>
    <t>1377</t>
  </si>
  <si>
    <t>1082</t>
  </si>
  <si>
    <t>2577</t>
  </si>
  <si>
    <t>3327</t>
  </si>
  <si>
    <t>2198</t>
  </si>
  <si>
    <t>664</t>
  </si>
  <si>
    <t>1765</t>
  </si>
  <si>
    <t>2896</t>
  </si>
  <si>
    <t>4828</t>
  </si>
  <si>
    <t>3514</t>
  </si>
  <si>
    <t>3586</t>
  </si>
  <si>
    <t>2370</t>
  </si>
  <si>
    <t>3912</t>
  </si>
  <si>
    <t>2920</t>
  </si>
  <si>
    <t>199</t>
  </si>
  <si>
    <t>0873</t>
  </si>
  <si>
    <t>2493</t>
  </si>
  <si>
    <t>1776</t>
  </si>
  <si>
    <t>Unit 025 - Lake Placid</t>
  </si>
  <si>
    <t>Unit 034 - Haines City</t>
  </si>
  <si>
    <t>Unit 038 - Ft Myers</t>
  </si>
  <si>
    <t>Unit 079 - New Port Richey</t>
  </si>
  <si>
    <t>Unit 103 - Punta Gorda</t>
  </si>
  <si>
    <t>Unit 113 - Rotonda West</t>
  </si>
  <si>
    <t>Unit 119 - Largo</t>
  </si>
  <si>
    <t>Unit 138 - Port Tampa City</t>
  </si>
  <si>
    <t>Unit 157 - Margate</t>
  </si>
  <si>
    <t>unit 166</t>
  </si>
  <si>
    <t>Unit 183 - Altamonte Springs</t>
  </si>
  <si>
    <t>Unit 215 - Jasper</t>
  </si>
  <si>
    <t>2631</t>
  </si>
  <si>
    <t>1725</t>
  </si>
  <si>
    <t>2528</t>
  </si>
  <si>
    <t>2461</t>
  </si>
  <si>
    <t>1435</t>
  </si>
  <si>
    <t>1443</t>
  </si>
  <si>
    <t>101</t>
  </si>
  <si>
    <t>3859</t>
  </si>
  <si>
    <t>1666</t>
  </si>
  <si>
    <t>1886</t>
  </si>
  <si>
    <t>3905</t>
  </si>
  <si>
    <t>2628</t>
  </si>
  <si>
    <t>5555</t>
  </si>
  <si>
    <t>1006</t>
  </si>
  <si>
    <t>1169754</t>
  </si>
  <si>
    <t>RG 1</t>
  </si>
  <si>
    <t>2113</t>
  </si>
  <si>
    <t>1917</t>
  </si>
  <si>
    <t>3581</t>
  </si>
  <si>
    <t>1770</t>
  </si>
  <si>
    <t>1250</t>
  </si>
  <si>
    <t>2211</t>
  </si>
  <si>
    <t>2587</t>
  </si>
  <si>
    <t>2586</t>
  </si>
  <si>
    <t>2588</t>
  </si>
  <si>
    <t>5239</t>
  </si>
  <si>
    <t>1169753</t>
  </si>
  <si>
    <t>3460</t>
  </si>
  <si>
    <t>2460</t>
  </si>
  <si>
    <t>1169755</t>
  </si>
  <si>
    <t>0000889847</t>
  </si>
  <si>
    <t>4083</t>
  </si>
  <si>
    <t>116</t>
  </si>
  <si>
    <t>3296</t>
  </si>
  <si>
    <t>1259</t>
  </si>
  <si>
    <t>Unit 005 - Tampa</t>
  </si>
  <si>
    <t>Unit 058 - Dunnellon</t>
  </si>
  <si>
    <t>Unit 072 - Mulberry</t>
  </si>
  <si>
    <t>Unit 120 - Holly Hill</t>
  </si>
  <si>
    <t>Unit 383 - Old Town</t>
  </si>
  <si>
    <t>IMO Sharon Shaffer</t>
  </si>
  <si>
    <t>IMO M Adcock</t>
  </si>
  <si>
    <t>IMO Julia Lightner</t>
  </si>
  <si>
    <t>Owens</t>
  </si>
  <si>
    <t>500</t>
  </si>
  <si>
    <t>1000</t>
  </si>
  <si>
    <t>750</t>
  </si>
  <si>
    <t>250</t>
  </si>
  <si>
    <t>1001 · GENERAL FUND CHECKING  3468 (General Checking Account 7-2016)</t>
  </si>
  <si>
    <t>Unit 242 - Orlando</t>
  </si>
  <si>
    <t>Unit 366 - Barefoot Bay</t>
  </si>
  <si>
    <t>Unit 001 - Titusville</t>
  </si>
  <si>
    <t>Unit 013 - Tallahassee</t>
  </si>
  <si>
    <t>Unit 067 - North Miami</t>
  </si>
  <si>
    <t>Unit 081 - Melbourne</t>
  </si>
  <si>
    <t>Unit 090 - Cape Coral</t>
  </si>
  <si>
    <t>Unit 125 - Gulfport</t>
  </si>
  <si>
    <t>Unit 126 - Jensen Beach</t>
  </si>
  <si>
    <t>Unit 127 - Lake Helen</t>
  </si>
  <si>
    <t>Unit 133 - Perrine</t>
  </si>
  <si>
    <t>Unit 147 - Odessa</t>
  </si>
  <si>
    <t>Unit 238 - Safety Harbor</t>
  </si>
  <si>
    <t>Unit 356 - Lynn Haven</t>
  </si>
  <si>
    <t>poppy shipping amount</t>
  </si>
  <si>
    <t>Robin Shellammer-LIL MISS POPPY</t>
  </si>
  <si>
    <t>ALA Fall Conf - poppy can</t>
  </si>
  <si>
    <t>Unit 159 - Venice</t>
  </si>
  <si>
    <t>Unit 163 - Eau Gallie</t>
  </si>
  <si>
    <t>Unit 173 - Holiday</t>
  </si>
  <si>
    <t>Unit 219 - Fruitland Park</t>
  </si>
  <si>
    <t>Unit 274 - Ft Myers Beach</t>
  </si>
  <si>
    <t>Unit 323 - Lehigh Acres</t>
  </si>
  <si>
    <t>Unit 336 - N. Ft Myers</t>
  </si>
  <si>
    <t>Unit 367 - Royal Palm Bch</t>
  </si>
  <si>
    <t>Unit 286 - Orlando</t>
  </si>
  <si>
    <t>Unit 053 - Sanford</t>
  </si>
  <si>
    <t>Unit 110 - Port Charlotte</t>
  </si>
  <si>
    <t>Unit 088 - Jacksonville</t>
  </si>
  <si>
    <t>Unit 098 - Coral Gables</t>
  </si>
  <si>
    <t>Unit 236 - Williston</t>
  </si>
  <si>
    <t>Unit 273 - Madeira Beach</t>
  </si>
  <si>
    <t>Unit 277 - Boca Raton</t>
  </si>
  <si>
    <t>Unit 016 - Gainesville</t>
  </si>
  <si>
    <t>Unit 340 - Pensacola</t>
  </si>
  <si>
    <t>Unit 006 - DeLand</t>
  </si>
  <si>
    <t>Unit 024 - Bradenton</t>
  </si>
  <si>
    <t>Unit 158 - Treasure Island</t>
  </si>
  <si>
    <t>Unit 275 - Dunedin</t>
  </si>
  <si>
    <t>Unit 135 - Naples</t>
  </si>
  <si>
    <t>Unit 008 - Winter Haven</t>
  </si>
  <si>
    <t>Unit 017 - New Smyrna Beach</t>
  </si>
  <si>
    <t>CK 1725</t>
  </si>
  <si>
    <t>IMO Wanda Hill</t>
  </si>
  <si>
    <t>IMO C. Avis Edwards</t>
  </si>
  <si>
    <t>cash- ALA Fall Conf</t>
  </si>
  <si>
    <t>Cory Whalen</t>
  </si>
  <si>
    <t>SOL</t>
  </si>
  <si>
    <t>District 4</t>
  </si>
  <si>
    <t>Dinner Tickets from Proctor, Schwabe - paid for them, Dept covered, move to Final Salute contrib...</t>
  </si>
  <si>
    <t>William and Elaenor Preston</t>
  </si>
  <si>
    <t>District 5 members</t>
  </si>
  <si>
    <t>subscription Comminique</t>
  </si>
  <si>
    <t>Post 108</t>
  </si>
  <si>
    <t>2269 · Fall Conf Banquet Ticket</t>
  </si>
  <si>
    <t>Total 2235 · Poppy order</t>
  </si>
  <si>
    <t>2819</t>
  </si>
  <si>
    <t>154</t>
  </si>
  <si>
    <t>1357</t>
  </si>
  <si>
    <t>1730</t>
  </si>
  <si>
    <t>6640</t>
  </si>
  <si>
    <t>2116</t>
  </si>
  <si>
    <t>3243</t>
  </si>
  <si>
    <t>2117</t>
  </si>
  <si>
    <t>3321</t>
  </si>
  <si>
    <t>1370</t>
  </si>
  <si>
    <t>1632</t>
  </si>
  <si>
    <t>1063</t>
  </si>
  <si>
    <t>2880</t>
  </si>
  <si>
    <t>2885</t>
  </si>
  <si>
    <t>1182</t>
  </si>
  <si>
    <t>Total 2181 · Clyde E Lassen (St Augustine)</t>
  </si>
  <si>
    <t>2195 · Dept Bulletins</t>
  </si>
  <si>
    <t>Total 2195 · Dept Bulletins</t>
  </si>
  <si>
    <t>2200 · Disaster Relief</t>
  </si>
  <si>
    <t>Total 2200 · Disaster Relief</t>
  </si>
  <si>
    <t>2205 · Lee County Outpatient Clinic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</si>
</sst>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10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63"/>
      <name val="Tahoma"/>
      <family val="2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7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7" fillId="0" borderId="0" xfId="0" applyFont="1"/>
    <xf numFmtId="49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65" fontId="9" fillId="0" borderId="2" xfId="0" applyNumberFormat="1" applyFont="1" applyBorder="1"/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7" fillId="0" borderId="0" xfId="0" applyNumberFormat="1" applyFont="1"/>
    <xf numFmtId="165" fontId="9" fillId="0" borderId="0" xfId="0" applyNumberFormat="1" applyFont="1" applyBorder="1"/>
    <xf numFmtId="165" fontId="9" fillId="0" borderId="3" xfId="0" applyNumberFormat="1" applyFont="1" applyBorder="1"/>
    <xf numFmtId="165" fontId="8" fillId="0" borderId="4" xfId="0" applyNumberFormat="1" applyFont="1" applyBorder="1"/>
    <xf numFmtId="0" fontId="8" fillId="0" borderId="0" xfId="0" applyFont="1"/>
    <xf numFmtId="0" fontId="7" fillId="0" borderId="0" xfId="0" applyNumberFormat="1" applyFont="1"/>
    <xf numFmtId="0" fontId="3" fillId="0" borderId="0" xfId="1" applyAlignment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40"/>
  <sheetViews>
    <sheetView showGridLines="0" zoomScale="84" zoomScaleNormal="84" zoomScalePageLayoutView="84" workbookViewId="0">
      <selection activeCell="F32" sqref="F32"/>
    </sheetView>
  </sheetViews>
  <sheetFormatPr baseColWidth="10" defaultColWidth="8.83203125" defaultRowHeight="14"/>
  <cols>
    <col min="1" max="1" width="3" style="20" customWidth="1"/>
    <col min="2" max="2" width="4.1640625" style="20" customWidth="1"/>
    <col min="3" max="3" width="54" style="20" customWidth="1"/>
    <col min="4" max="4" width="3.6640625" style="20" customWidth="1"/>
    <col min="5" max="5" width="90.33203125" style="20" customWidth="1"/>
    <col min="6" max="7" width="8.83203125" style="20"/>
    <col min="8" max="8" width="15.5" style="20" customWidth="1"/>
    <col min="9" max="9" width="5.1640625" style="20" customWidth="1"/>
    <col min="10" max="11" width="8.83203125" style="20"/>
    <col min="12" max="12" width="3" style="20" customWidth="1"/>
    <col min="13" max="15" width="8.83203125" style="20"/>
    <col min="16" max="16" width="7" style="20" customWidth="1"/>
    <col min="17" max="256" width="8.83203125" style="20"/>
    <col min="257" max="257" width="3" style="20" customWidth="1"/>
    <col min="258" max="258" width="4.1640625" style="20" customWidth="1"/>
    <col min="259" max="259" width="54" style="20" customWidth="1"/>
    <col min="260" max="260" width="3.6640625" style="20" customWidth="1"/>
    <col min="261" max="261" width="90.33203125" style="20" customWidth="1"/>
    <col min="262" max="263" width="8.83203125" style="20"/>
    <col min="264" max="264" width="15.5" style="20" customWidth="1"/>
    <col min="265" max="265" width="5.1640625" style="20" customWidth="1"/>
    <col min="266" max="267" width="8.83203125" style="20"/>
    <col min="268" max="268" width="3" style="20" customWidth="1"/>
    <col min="269" max="271" width="8.83203125" style="20"/>
    <col min="272" max="272" width="7" style="20" customWidth="1"/>
    <col min="273" max="512" width="8.83203125" style="20"/>
    <col min="513" max="513" width="3" style="20" customWidth="1"/>
    <col min="514" max="514" width="4.1640625" style="20" customWidth="1"/>
    <col min="515" max="515" width="54" style="20" customWidth="1"/>
    <col min="516" max="516" width="3.6640625" style="20" customWidth="1"/>
    <col min="517" max="517" width="90.33203125" style="20" customWidth="1"/>
    <col min="518" max="519" width="8.83203125" style="20"/>
    <col min="520" max="520" width="15.5" style="20" customWidth="1"/>
    <col min="521" max="521" width="5.1640625" style="20" customWidth="1"/>
    <col min="522" max="523" width="8.83203125" style="20"/>
    <col min="524" max="524" width="3" style="20" customWidth="1"/>
    <col min="525" max="527" width="8.83203125" style="20"/>
    <col min="528" max="528" width="7" style="20" customWidth="1"/>
    <col min="529" max="768" width="8.83203125" style="20"/>
    <col min="769" max="769" width="3" style="20" customWidth="1"/>
    <col min="770" max="770" width="4.1640625" style="20" customWidth="1"/>
    <col min="771" max="771" width="54" style="20" customWidth="1"/>
    <col min="772" max="772" width="3.6640625" style="20" customWidth="1"/>
    <col min="773" max="773" width="90.33203125" style="20" customWidth="1"/>
    <col min="774" max="775" width="8.83203125" style="20"/>
    <col min="776" max="776" width="15.5" style="20" customWidth="1"/>
    <col min="777" max="777" width="5.1640625" style="20" customWidth="1"/>
    <col min="778" max="779" width="8.83203125" style="20"/>
    <col min="780" max="780" width="3" style="20" customWidth="1"/>
    <col min="781" max="783" width="8.83203125" style="20"/>
    <col min="784" max="784" width="7" style="20" customWidth="1"/>
    <col min="785" max="1024" width="8.83203125" style="20"/>
    <col min="1025" max="1025" width="3" style="20" customWidth="1"/>
    <col min="1026" max="1026" width="4.1640625" style="20" customWidth="1"/>
    <col min="1027" max="1027" width="54" style="20" customWidth="1"/>
    <col min="1028" max="1028" width="3.6640625" style="20" customWidth="1"/>
    <col min="1029" max="1029" width="90.33203125" style="20" customWidth="1"/>
    <col min="1030" max="1031" width="8.83203125" style="20"/>
    <col min="1032" max="1032" width="15.5" style="20" customWidth="1"/>
    <col min="1033" max="1033" width="5.1640625" style="20" customWidth="1"/>
    <col min="1034" max="1035" width="8.83203125" style="20"/>
    <col min="1036" max="1036" width="3" style="20" customWidth="1"/>
    <col min="1037" max="1039" width="8.83203125" style="20"/>
    <col min="1040" max="1040" width="7" style="20" customWidth="1"/>
    <col min="1041" max="1280" width="8.83203125" style="20"/>
    <col min="1281" max="1281" width="3" style="20" customWidth="1"/>
    <col min="1282" max="1282" width="4.1640625" style="20" customWidth="1"/>
    <col min="1283" max="1283" width="54" style="20" customWidth="1"/>
    <col min="1284" max="1284" width="3.6640625" style="20" customWidth="1"/>
    <col min="1285" max="1285" width="90.33203125" style="20" customWidth="1"/>
    <col min="1286" max="1287" width="8.83203125" style="20"/>
    <col min="1288" max="1288" width="15.5" style="20" customWidth="1"/>
    <col min="1289" max="1289" width="5.1640625" style="20" customWidth="1"/>
    <col min="1290" max="1291" width="8.83203125" style="20"/>
    <col min="1292" max="1292" width="3" style="20" customWidth="1"/>
    <col min="1293" max="1295" width="8.83203125" style="20"/>
    <col min="1296" max="1296" width="7" style="20" customWidth="1"/>
    <col min="1297" max="1536" width="8.83203125" style="20"/>
    <col min="1537" max="1537" width="3" style="20" customWidth="1"/>
    <col min="1538" max="1538" width="4.1640625" style="20" customWidth="1"/>
    <col min="1539" max="1539" width="54" style="20" customWidth="1"/>
    <col min="1540" max="1540" width="3.6640625" style="20" customWidth="1"/>
    <col min="1541" max="1541" width="90.33203125" style="20" customWidth="1"/>
    <col min="1542" max="1543" width="8.83203125" style="20"/>
    <col min="1544" max="1544" width="15.5" style="20" customWidth="1"/>
    <col min="1545" max="1545" width="5.1640625" style="20" customWidth="1"/>
    <col min="1546" max="1547" width="8.83203125" style="20"/>
    <col min="1548" max="1548" width="3" style="20" customWidth="1"/>
    <col min="1549" max="1551" width="8.83203125" style="20"/>
    <col min="1552" max="1552" width="7" style="20" customWidth="1"/>
    <col min="1553" max="1792" width="8.83203125" style="20"/>
    <col min="1793" max="1793" width="3" style="20" customWidth="1"/>
    <col min="1794" max="1794" width="4.1640625" style="20" customWidth="1"/>
    <col min="1795" max="1795" width="54" style="20" customWidth="1"/>
    <col min="1796" max="1796" width="3.6640625" style="20" customWidth="1"/>
    <col min="1797" max="1797" width="90.33203125" style="20" customWidth="1"/>
    <col min="1798" max="1799" width="8.83203125" style="20"/>
    <col min="1800" max="1800" width="15.5" style="20" customWidth="1"/>
    <col min="1801" max="1801" width="5.1640625" style="20" customWidth="1"/>
    <col min="1802" max="1803" width="8.83203125" style="20"/>
    <col min="1804" max="1804" width="3" style="20" customWidth="1"/>
    <col min="1805" max="1807" width="8.83203125" style="20"/>
    <col min="1808" max="1808" width="7" style="20" customWidth="1"/>
    <col min="1809" max="2048" width="8.83203125" style="20"/>
    <col min="2049" max="2049" width="3" style="20" customWidth="1"/>
    <col min="2050" max="2050" width="4.1640625" style="20" customWidth="1"/>
    <col min="2051" max="2051" width="54" style="20" customWidth="1"/>
    <col min="2052" max="2052" width="3.6640625" style="20" customWidth="1"/>
    <col min="2053" max="2053" width="90.33203125" style="20" customWidth="1"/>
    <col min="2054" max="2055" width="8.83203125" style="20"/>
    <col min="2056" max="2056" width="15.5" style="20" customWidth="1"/>
    <col min="2057" max="2057" width="5.1640625" style="20" customWidth="1"/>
    <col min="2058" max="2059" width="8.83203125" style="20"/>
    <col min="2060" max="2060" width="3" style="20" customWidth="1"/>
    <col min="2061" max="2063" width="8.83203125" style="20"/>
    <col min="2064" max="2064" width="7" style="20" customWidth="1"/>
    <col min="2065" max="2304" width="8.83203125" style="20"/>
    <col min="2305" max="2305" width="3" style="20" customWidth="1"/>
    <col min="2306" max="2306" width="4.1640625" style="20" customWidth="1"/>
    <col min="2307" max="2307" width="54" style="20" customWidth="1"/>
    <col min="2308" max="2308" width="3.6640625" style="20" customWidth="1"/>
    <col min="2309" max="2309" width="90.33203125" style="20" customWidth="1"/>
    <col min="2310" max="2311" width="8.83203125" style="20"/>
    <col min="2312" max="2312" width="15.5" style="20" customWidth="1"/>
    <col min="2313" max="2313" width="5.1640625" style="20" customWidth="1"/>
    <col min="2314" max="2315" width="8.83203125" style="20"/>
    <col min="2316" max="2316" width="3" style="20" customWidth="1"/>
    <col min="2317" max="2319" width="8.83203125" style="20"/>
    <col min="2320" max="2320" width="7" style="20" customWidth="1"/>
    <col min="2321" max="2560" width="8.83203125" style="20"/>
    <col min="2561" max="2561" width="3" style="20" customWidth="1"/>
    <col min="2562" max="2562" width="4.1640625" style="20" customWidth="1"/>
    <col min="2563" max="2563" width="54" style="20" customWidth="1"/>
    <col min="2564" max="2564" width="3.6640625" style="20" customWidth="1"/>
    <col min="2565" max="2565" width="90.33203125" style="20" customWidth="1"/>
    <col min="2566" max="2567" width="8.83203125" style="20"/>
    <col min="2568" max="2568" width="15.5" style="20" customWidth="1"/>
    <col min="2569" max="2569" width="5.1640625" style="20" customWidth="1"/>
    <col min="2570" max="2571" width="8.83203125" style="20"/>
    <col min="2572" max="2572" width="3" style="20" customWidth="1"/>
    <col min="2573" max="2575" width="8.83203125" style="20"/>
    <col min="2576" max="2576" width="7" style="20" customWidth="1"/>
    <col min="2577" max="2816" width="8.83203125" style="20"/>
    <col min="2817" max="2817" width="3" style="20" customWidth="1"/>
    <col min="2818" max="2818" width="4.1640625" style="20" customWidth="1"/>
    <col min="2819" max="2819" width="54" style="20" customWidth="1"/>
    <col min="2820" max="2820" width="3.6640625" style="20" customWidth="1"/>
    <col min="2821" max="2821" width="90.33203125" style="20" customWidth="1"/>
    <col min="2822" max="2823" width="8.83203125" style="20"/>
    <col min="2824" max="2824" width="15.5" style="20" customWidth="1"/>
    <col min="2825" max="2825" width="5.1640625" style="20" customWidth="1"/>
    <col min="2826" max="2827" width="8.83203125" style="20"/>
    <col min="2828" max="2828" width="3" style="20" customWidth="1"/>
    <col min="2829" max="2831" width="8.83203125" style="20"/>
    <col min="2832" max="2832" width="7" style="20" customWidth="1"/>
    <col min="2833" max="3072" width="8.83203125" style="20"/>
    <col min="3073" max="3073" width="3" style="20" customWidth="1"/>
    <col min="3074" max="3074" width="4.1640625" style="20" customWidth="1"/>
    <col min="3075" max="3075" width="54" style="20" customWidth="1"/>
    <col min="3076" max="3076" width="3.6640625" style="20" customWidth="1"/>
    <col min="3077" max="3077" width="90.33203125" style="20" customWidth="1"/>
    <col min="3078" max="3079" width="8.83203125" style="20"/>
    <col min="3080" max="3080" width="15.5" style="20" customWidth="1"/>
    <col min="3081" max="3081" width="5.1640625" style="20" customWidth="1"/>
    <col min="3082" max="3083" width="8.83203125" style="20"/>
    <col min="3084" max="3084" width="3" style="20" customWidth="1"/>
    <col min="3085" max="3087" width="8.83203125" style="20"/>
    <col min="3088" max="3088" width="7" style="20" customWidth="1"/>
    <col min="3089" max="3328" width="8.83203125" style="20"/>
    <col min="3329" max="3329" width="3" style="20" customWidth="1"/>
    <col min="3330" max="3330" width="4.1640625" style="20" customWidth="1"/>
    <col min="3331" max="3331" width="54" style="20" customWidth="1"/>
    <col min="3332" max="3332" width="3.6640625" style="20" customWidth="1"/>
    <col min="3333" max="3333" width="90.33203125" style="20" customWidth="1"/>
    <col min="3334" max="3335" width="8.83203125" style="20"/>
    <col min="3336" max="3336" width="15.5" style="20" customWidth="1"/>
    <col min="3337" max="3337" width="5.1640625" style="20" customWidth="1"/>
    <col min="3338" max="3339" width="8.83203125" style="20"/>
    <col min="3340" max="3340" width="3" style="20" customWidth="1"/>
    <col min="3341" max="3343" width="8.83203125" style="20"/>
    <col min="3344" max="3344" width="7" style="20" customWidth="1"/>
    <col min="3345" max="3584" width="8.83203125" style="20"/>
    <col min="3585" max="3585" width="3" style="20" customWidth="1"/>
    <col min="3586" max="3586" width="4.1640625" style="20" customWidth="1"/>
    <col min="3587" max="3587" width="54" style="20" customWidth="1"/>
    <col min="3588" max="3588" width="3.6640625" style="20" customWidth="1"/>
    <col min="3589" max="3589" width="90.33203125" style="20" customWidth="1"/>
    <col min="3590" max="3591" width="8.83203125" style="20"/>
    <col min="3592" max="3592" width="15.5" style="20" customWidth="1"/>
    <col min="3593" max="3593" width="5.1640625" style="20" customWidth="1"/>
    <col min="3594" max="3595" width="8.83203125" style="20"/>
    <col min="3596" max="3596" width="3" style="20" customWidth="1"/>
    <col min="3597" max="3599" width="8.83203125" style="20"/>
    <col min="3600" max="3600" width="7" style="20" customWidth="1"/>
    <col min="3601" max="3840" width="8.83203125" style="20"/>
    <col min="3841" max="3841" width="3" style="20" customWidth="1"/>
    <col min="3842" max="3842" width="4.1640625" style="20" customWidth="1"/>
    <col min="3843" max="3843" width="54" style="20" customWidth="1"/>
    <col min="3844" max="3844" width="3.6640625" style="20" customWidth="1"/>
    <col min="3845" max="3845" width="90.33203125" style="20" customWidth="1"/>
    <col min="3846" max="3847" width="8.83203125" style="20"/>
    <col min="3848" max="3848" width="15.5" style="20" customWidth="1"/>
    <col min="3849" max="3849" width="5.1640625" style="20" customWidth="1"/>
    <col min="3850" max="3851" width="8.83203125" style="20"/>
    <col min="3852" max="3852" width="3" style="20" customWidth="1"/>
    <col min="3853" max="3855" width="8.83203125" style="20"/>
    <col min="3856" max="3856" width="7" style="20" customWidth="1"/>
    <col min="3857" max="4096" width="8.83203125" style="20"/>
    <col min="4097" max="4097" width="3" style="20" customWidth="1"/>
    <col min="4098" max="4098" width="4.1640625" style="20" customWidth="1"/>
    <col min="4099" max="4099" width="54" style="20" customWidth="1"/>
    <col min="4100" max="4100" width="3.6640625" style="20" customWidth="1"/>
    <col min="4101" max="4101" width="90.33203125" style="20" customWidth="1"/>
    <col min="4102" max="4103" width="8.83203125" style="20"/>
    <col min="4104" max="4104" width="15.5" style="20" customWidth="1"/>
    <col min="4105" max="4105" width="5.1640625" style="20" customWidth="1"/>
    <col min="4106" max="4107" width="8.83203125" style="20"/>
    <col min="4108" max="4108" width="3" style="20" customWidth="1"/>
    <col min="4109" max="4111" width="8.83203125" style="20"/>
    <col min="4112" max="4112" width="7" style="20" customWidth="1"/>
    <col min="4113" max="4352" width="8.83203125" style="20"/>
    <col min="4353" max="4353" width="3" style="20" customWidth="1"/>
    <col min="4354" max="4354" width="4.1640625" style="20" customWidth="1"/>
    <col min="4355" max="4355" width="54" style="20" customWidth="1"/>
    <col min="4356" max="4356" width="3.6640625" style="20" customWidth="1"/>
    <col min="4357" max="4357" width="90.33203125" style="20" customWidth="1"/>
    <col min="4358" max="4359" width="8.83203125" style="20"/>
    <col min="4360" max="4360" width="15.5" style="20" customWidth="1"/>
    <col min="4361" max="4361" width="5.1640625" style="20" customWidth="1"/>
    <col min="4362" max="4363" width="8.83203125" style="20"/>
    <col min="4364" max="4364" width="3" style="20" customWidth="1"/>
    <col min="4365" max="4367" width="8.83203125" style="20"/>
    <col min="4368" max="4368" width="7" style="20" customWidth="1"/>
    <col min="4369" max="4608" width="8.83203125" style="20"/>
    <col min="4609" max="4609" width="3" style="20" customWidth="1"/>
    <col min="4610" max="4610" width="4.1640625" style="20" customWidth="1"/>
    <col min="4611" max="4611" width="54" style="20" customWidth="1"/>
    <col min="4612" max="4612" width="3.6640625" style="20" customWidth="1"/>
    <col min="4613" max="4613" width="90.33203125" style="20" customWidth="1"/>
    <col min="4614" max="4615" width="8.83203125" style="20"/>
    <col min="4616" max="4616" width="15.5" style="20" customWidth="1"/>
    <col min="4617" max="4617" width="5.1640625" style="20" customWidth="1"/>
    <col min="4618" max="4619" width="8.83203125" style="20"/>
    <col min="4620" max="4620" width="3" style="20" customWidth="1"/>
    <col min="4621" max="4623" width="8.83203125" style="20"/>
    <col min="4624" max="4624" width="7" style="20" customWidth="1"/>
    <col min="4625" max="4864" width="8.83203125" style="20"/>
    <col min="4865" max="4865" width="3" style="20" customWidth="1"/>
    <col min="4866" max="4866" width="4.1640625" style="20" customWidth="1"/>
    <col min="4867" max="4867" width="54" style="20" customWidth="1"/>
    <col min="4868" max="4868" width="3.6640625" style="20" customWidth="1"/>
    <col min="4869" max="4869" width="90.33203125" style="20" customWidth="1"/>
    <col min="4870" max="4871" width="8.83203125" style="20"/>
    <col min="4872" max="4872" width="15.5" style="20" customWidth="1"/>
    <col min="4873" max="4873" width="5.1640625" style="20" customWidth="1"/>
    <col min="4874" max="4875" width="8.83203125" style="20"/>
    <col min="4876" max="4876" width="3" style="20" customWidth="1"/>
    <col min="4877" max="4879" width="8.83203125" style="20"/>
    <col min="4880" max="4880" width="7" style="20" customWidth="1"/>
    <col min="4881" max="5120" width="8.83203125" style="20"/>
    <col min="5121" max="5121" width="3" style="20" customWidth="1"/>
    <col min="5122" max="5122" width="4.1640625" style="20" customWidth="1"/>
    <col min="5123" max="5123" width="54" style="20" customWidth="1"/>
    <col min="5124" max="5124" width="3.6640625" style="20" customWidth="1"/>
    <col min="5125" max="5125" width="90.33203125" style="20" customWidth="1"/>
    <col min="5126" max="5127" width="8.83203125" style="20"/>
    <col min="5128" max="5128" width="15.5" style="20" customWidth="1"/>
    <col min="5129" max="5129" width="5.1640625" style="20" customWidth="1"/>
    <col min="5130" max="5131" width="8.83203125" style="20"/>
    <col min="5132" max="5132" width="3" style="20" customWidth="1"/>
    <col min="5133" max="5135" width="8.83203125" style="20"/>
    <col min="5136" max="5136" width="7" style="20" customWidth="1"/>
    <col min="5137" max="5376" width="8.83203125" style="20"/>
    <col min="5377" max="5377" width="3" style="20" customWidth="1"/>
    <col min="5378" max="5378" width="4.1640625" style="20" customWidth="1"/>
    <col min="5379" max="5379" width="54" style="20" customWidth="1"/>
    <col min="5380" max="5380" width="3.6640625" style="20" customWidth="1"/>
    <col min="5381" max="5381" width="90.33203125" style="20" customWidth="1"/>
    <col min="5382" max="5383" width="8.83203125" style="20"/>
    <col min="5384" max="5384" width="15.5" style="20" customWidth="1"/>
    <col min="5385" max="5385" width="5.1640625" style="20" customWidth="1"/>
    <col min="5386" max="5387" width="8.83203125" style="20"/>
    <col min="5388" max="5388" width="3" style="20" customWidth="1"/>
    <col min="5389" max="5391" width="8.83203125" style="20"/>
    <col min="5392" max="5392" width="7" style="20" customWidth="1"/>
    <col min="5393" max="5632" width="8.83203125" style="20"/>
    <col min="5633" max="5633" width="3" style="20" customWidth="1"/>
    <col min="5634" max="5634" width="4.1640625" style="20" customWidth="1"/>
    <col min="5635" max="5635" width="54" style="20" customWidth="1"/>
    <col min="5636" max="5636" width="3.6640625" style="20" customWidth="1"/>
    <col min="5637" max="5637" width="90.33203125" style="20" customWidth="1"/>
    <col min="5638" max="5639" width="8.83203125" style="20"/>
    <col min="5640" max="5640" width="15.5" style="20" customWidth="1"/>
    <col min="5641" max="5641" width="5.1640625" style="20" customWidth="1"/>
    <col min="5642" max="5643" width="8.83203125" style="20"/>
    <col min="5644" max="5644" width="3" style="20" customWidth="1"/>
    <col min="5645" max="5647" width="8.83203125" style="20"/>
    <col min="5648" max="5648" width="7" style="20" customWidth="1"/>
    <col min="5649" max="5888" width="8.83203125" style="20"/>
    <col min="5889" max="5889" width="3" style="20" customWidth="1"/>
    <col min="5890" max="5890" width="4.1640625" style="20" customWidth="1"/>
    <col min="5891" max="5891" width="54" style="20" customWidth="1"/>
    <col min="5892" max="5892" width="3.6640625" style="20" customWidth="1"/>
    <col min="5893" max="5893" width="90.33203125" style="20" customWidth="1"/>
    <col min="5894" max="5895" width="8.83203125" style="20"/>
    <col min="5896" max="5896" width="15.5" style="20" customWidth="1"/>
    <col min="5897" max="5897" width="5.1640625" style="20" customWidth="1"/>
    <col min="5898" max="5899" width="8.83203125" style="20"/>
    <col min="5900" max="5900" width="3" style="20" customWidth="1"/>
    <col min="5901" max="5903" width="8.83203125" style="20"/>
    <col min="5904" max="5904" width="7" style="20" customWidth="1"/>
    <col min="5905" max="6144" width="8.83203125" style="20"/>
    <col min="6145" max="6145" width="3" style="20" customWidth="1"/>
    <col min="6146" max="6146" width="4.1640625" style="20" customWidth="1"/>
    <col min="6147" max="6147" width="54" style="20" customWidth="1"/>
    <col min="6148" max="6148" width="3.6640625" style="20" customWidth="1"/>
    <col min="6149" max="6149" width="90.33203125" style="20" customWidth="1"/>
    <col min="6150" max="6151" width="8.83203125" style="20"/>
    <col min="6152" max="6152" width="15.5" style="20" customWidth="1"/>
    <col min="6153" max="6153" width="5.1640625" style="20" customWidth="1"/>
    <col min="6154" max="6155" width="8.83203125" style="20"/>
    <col min="6156" max="6156" width="3" style="20" customWidth="1"/>
    <col min="6157" max="6159" width="8.83203125" style="20"/>
    <col min="6160" max="6160" width="7" style="20" customWidth="1"/>
    <col min="6161" max="6400" width="8.83203125" style="20"/>
    <col min="6401" max="6401" width="3" style="20" customWidth="1"/>
    <col min="6402" max="6402" width="4.1640625" style="20" customWidth="1"/>
    <col min="6403" max="6403" width="54" style="20" customWidth="1"/>
    <col min="6404" max="6404" width="3.6640625" style="20" customWidth="1"/>
    <col min="6405" max="6405" width="90.33203125" style="20" customWidth="1"/>
    <col min="6406" max="6407" width="8.83203125" style="20"/>
    <col min="6408" max="6408" width="15.5" style="20" customWidth="1"/>
    <col min="6409" max="6409" width="5.1640625" style="20" customWidth="1"/>
    <col min="6410" max="6411" width="8.83203125" style="20"/>
    <col min="6412" max="6412" width="3" style="20" customWidth="1"/>
    <col min="6413" max="6415" width="8.83203125" style="20"/>
    <col min="6416" max="6416" width="7" style="20" customWidth="1"/>
    <col min="6417" max="6656" width="8.83203125" style="20"/>
    <col min="6657" max="6657" width="3" style="20" customWidth="1"/>
    <col min="6658" max="6658" width="4.1640625" style="20" customWidth="1"/>
    <col min="6659" max="6659" width="54" style="20" customWidth="1"/>
    <col min="6660" max="6660" width="3.6640625" style="20" customWidth="1"/>
    <col min="6661" max="6661" width="90.33203125" style="20" customWidth="1"/>
    <col min="6662" max="6663" width="8.83203125" style="20"/>
    <col min="6664" max="6664" width="15.5" style="20" customWidth="1"/>
    <col min="6665" max="6665" width="5.1640625" style="20" customWidth="1"/>
    <col min="6666" max="6667" width="8.83203125" style="20"/>
    <col min="6668" max="6668" width="3" style="20" customWidth="1"/>
    <col min="6669" max="6671" width="8.83203125" style="20"/>
    <col min="6672" max="6672" width="7" style="20" customWidth="1"/>
    <col min="6673" max="6912" width="8.83203125" style="20"/>
    <col min="6913" max="6913" width="3" style="20" customWidth="1"/>
    <col min="6914" max="6914" width="4.1640625" style="20" customWidth="1"/>
    <col min="6915" max="6915" width="54" style="20" customWidth="1"/>
    <col min="6916" max="6916" width="3.6640625" style="20" customWidth="1"/>
    <col min="6917" max="6917" width="90.33203125" style="20" customWidth="1"/>
    <col min="6918" max="6919" width="8.83203125" style="20"/>
    <col min="6920" max="6920" width="15.5" style="20" customWidth="1"/>
    <col min="6921" max="6921" width="5.1640625" style="20" customWidth="1"/>
    <col min="6922" max="6923" width="8.83203125" style="20"/>
    <col min="6924" max="6924" width="3" style="20" customWidth="1"/>
    <col min="6925" max="6927" width="8.83203125" style="20"/>
    <col min="6928" max="6928" width="7" style="20" customWidth="1"/>
    <col min="6929" max="7168" width="8.83203125" style="20"/>
    <col min="7169" max="7169" width="3" style="20" customWidth="1"/>
    <col min="7170" max="7170" width="4.1640625" style="20" customWidth="1"/>
    <col min="7171" max="7171" width="54" style="20" customWidth="1"/>
    <col min="7172" max="7172" width="3.6640625" style="20" customWidth="1"/>
    <col min="7173" max="7173" width="90.33203125" style="20" customWidth="1"/>
    <col min="7174" max="7175" width="8.83203125" style="20"/>
    <col min="7176" max="7176" width="15.5" style="20" customWidth="1"/>
    <col min="7177" max="7177" width="5.1640625" style="20" customWidth="1"/>
    <col min="7178" max="7179" width="8.83203125" style="20"/>
    <col min="7180" max="7180" width="3" style="20" customWidth="1"/>
    <col min="7181" max="7183" width="8.83203125" style="20"/>
    <col min="7184" max="7184" width="7" style="20" customWidth="1"/>
    <col min="7185" max="7424" width="8.83203125" style="20"/>
    <col min="7425" max="7425" width="3" style="20" customWidth="1"/>
    <col min="7426" max="7426" width="4.1640625" style="20" customWidth="1"/>
    <col min="7427" max="7427" width="54" style="20" customWidth="1"/>
    <col min="7428" max="7428" width="3.6640625" style="20" customWidth="1"/>
    <col min="7429" max="7429" width="90.33203125" style="20" customWidth="1"/>
    <col min="7430" max="7431" width="8.83203125" style="20"/>
    <col min="7432" max="7432" width="15.5" style="20" customWidth="1"/>
    <col min="7433" max="7433" width="5.1640625" style="20" customWidth="1"/>
    <col min="7434" max="7435" width="8.83203125" style="20"/>
    <col min="7436" max="7436" width="3" style="20" customWidth="1"/>
    <col min="7437" max="7439" width="8.83203125" style="20"/>
    <col min="7440" max="7440" width="7" style="20" customWidth="1"/>
    <col min="7441" max="7680" width="8.83203125" style="20"/>
    <col min="7681" max="7681" width="3" style="20" customWidth="1"/>
    <col min="7682" max="7682" width="4.1640625" style="20" customWidth="1"/>
    <col min="7683" max="7683" width="54" style="20" customWidth="1"/>
    <col min="7684" max="7684" width="3.6640625" style="20" customWidth="1"/>
    <col min="7685" max="7685" width="90.33203125" style="20" customWidth="1"/>
    <col min="7686" max="7687" width="8.83203125" style="20"/>
    <col min="7688" max="7688" width="15.5" style="20" customWidth="1"/>
    <col min="7689" max="7689" width="5.1640625" style="20" customWidth="1"/>
    <col min="7690" max="7691" width="8.83203125" style="20"/>
    <col min="7692" max="7692" width="3" style="20" customWidth="1"/>
    <col min="7693" max="7695" width="8.83203125" style="20"/>
    <col min="7696" max="7696" width="7" style="20" customWidth="1"/>
    <col min="7697" max="7936" width="8.83203125" style="20"/>
    <col min="7937" max="7937" width="3" style="20" customWidth="1"/>
    <col min="7938" max="7938" width="4.1640625" style="20" customWidth="1"/>
    <col min="7939" max="7939" width="54" style="20" customWidth="1"/>
    <col min="7940" max="7940" width="3.6640625" style="20" customWidth="1"/>
    <col min="7941" max="7941" width="90.33203125" style="20" customWidth="1"/>
    <col min="7942" max="7943" width="8.83203125" style="20"/>
    <col min="7944" max="7944" width="15.5" style="20" customWidth="1"/>
    <col min="7945" max="7945" width="5.1640625" style="20" customWidth="1"/>
    <col min="7946" max="7947" width="8.83203125" style="20"/>
    <col min="7948" max="7948" width="3" style="20" customWidth="1"/>
    <col min="7949" max="7951" width="8.83203125" style="20"/>
    <col min="7952" max="7952" width="7" style="20" customWidth="1"/>
    <col min="7953" max="8192" width="8.83203125" style="20"/>
    <col min="8193" max="8193" width="3" style="20" customWidth="1"/>
    <col min="8194" max="8194" width="4.1640625" style="20" customWidth="1"/>
    <col min="8195" max="8195" width="54" style="20" customWidth="1"/>
    <col min="8196" max="8196" width="3.6640625" style="20" customWidth="1"/>
    <col min="8197" max="8197" width="90.33203125" style="20" customWidth="1"/>
    <col min="8198" max="8199" width="8.83203125" style="20"/>
    <col min="8200" max="8200" width="15.5" style="20" customWidth="1"/>
    <col min="8201" max="8201" width="5.1640625" style="20" customWidth="1"/>
    <col min="8202" max="8203" width="8.83203125" style="20"/>
    <col min="8204" max="8204" width="3" style="20" customWidth="1"/>
    <col min="8205" max="8207" width="8.83203125" style="20"/>
    <col min="8208" max="8208" width="7" style="20" customWidth="1"/>
    <col min="8209" max="8448" width="8.83203125" style="20"/>
    <col min="8449" max="8449" width="3" style="20" customWidth="1"/>
    <col min="8450" max="8450" width="4.1640625" style="20" customWidth="1"/>
    <col min="8451" max="8451" width="54" style="20" customWidth="1"/>
    <col min="8452" max="8452" width="3.6640625" style="20" customWidth="1"/>
    <col min="8453" max="8453" width="90.33203125" style="20" customWidth="1"/>
    <col min="8454" max="8455" width="8.83203125" style="20"/>
    <col min="8456" max="8456" width="15.5" style="20" customWidth="1"/>
    <col min="8457" max="8457" width="5.1640625" style="20" customWidth="1"/>
    <col min="8458" max="8459" width="8.83203125" style="20"/>
    <col min="8460" max="8460" width="3" style="20" customWidth="1"/>
    <col min="8461" max="8463" width="8.83203125" style="20"/>
    <col min="8464" max="8464" width="7" style="20" customWidth="1"/>
    <col min="8465" max="8704" width="8.83203125" style="20"/>
    <col min="8705" max="8705" width="3" style="20" customWidth="1"/>
    <col min="8706" max="8706" width="4.1640625" style="20" customWidth="1"/>
    <col min="8707" max="8707" width="54" style="20" customWidth="1"/>
    <col min="8708" max="8708" width="3.6640625" style="20" customWidth="1"/>
    <col min="8709" max="8709" width="90.33203125" style="20" customWidth="1"/>
    <col min="8710" max="8711" width="8.83203125" style="20"/>
    <col min="8712" max="8712" width="15.5" style="20" customWidth="1"/>
    <col min="8713" max="8713" width="5.1640625" style="20" customWidth="1"/>
    <col min="8714" max="8715" width="8.83203125" style="20"/>
    <col min="8716" max="8716" width="3" style="20" customWidth="1"/>
    <col min="8717" max="8719" width="8.83203125" style="20"/>
    <col min="8720" max="8720" width="7" style="20" customWidth="1"/>
    <col min="8721" max="8960" width="8.83203125" style="20"/>
    <col min="8961" max="8961" width="3" style="20" customWidth="1"/>
    <col min="8962" max="8962" width="4.1640625" style="20" customWidth="1"/>
    <col min="8963" max="8963" width="54" style="20" customWidth="1"/>
    <col min="8964" max="8964" width="3.6640625" style="20" customWidth="1"/>
    <col min="8965" max="8965" width="90.33203125" style="20" customWidth="1"/>
    <col min="8966" max="8967" width="8.83203125" style="20"/>
    <col min="8968" max="8968" width="15.5" style="20" customWidth="1"/>
    <col min="8969" max="8969" width="5.1640625" style="20" customWidth="1"/>
    <col min="8970" max="8971" width="8.83203125" style="20"/>
    <col min="8972" max="8972" width="3" style="20" customWidth="1"/>
    <col min="8973" max="8975" width="8.83203125" style="20"/>
    <col min="8976" max="8976" width="7" style="20" customWidth="1"/>
    <col min="8977" max="9216" width="8.83203125" style="20"/>
    <col min="9217" max="9217" width="3" style="20" customWidth="1"/>
    <col min="9218" max="9218" width="4.1640625" style="20" customWidth="1"/>
    <col min="9219" max="9219" width="54" style="20" customWidth="1"/>
    <col min="9220" max="9220" width="3.6640625" style="20" customWidth="1"/>
    <col min="9221" max="9221" width="90.33203125" style="20" customWidth="1"/>
    <col min="9222" max="9223" width="8.83203125" style="20"/>
    <col min="9224" max="9224" width="15.5" style="20" customWidth="1"/>
    <col min="9225" max="9225" width="5.1640625" style="20" customWidth="1"/>
    <col min="9226" max="9227" width="8.83203125" style="20"/>
    <col min="9228" max="9228" width="3" style="20" customWidth="1"/>
    <col min="9229" max="9231" width="8.83203125" style="20"/>
    <col min="9232" max="9232" width="7" style="20" customWidth="1"/>
    <col min="9233" max="9472" width="8.83203125" style="20"/>
    <col min="9473" max="9473" width="3" style="20" customWidth="1"/>
    <col min="9474" max="9474" width="4.1640625" style="20" customWidth="1"/>
    <col min="9475" max="9475" width="54" style="20" customWidth="1"/>
    <col min="9476" max="9476" width="3.6640625" style="20" customWidth="1"/>
    <col min="9477" max="9477" width="90.33203125" style="20" customWidth="1"/>
    <col min="9478" max="9479" width="8.83203125" style="20"/>
    <col min="9480" max="9480" width="15.5" style="20" customWidth="1"/>
    <col min="9481" max="9481" width="5.1640625" style="20" customWidth="1"/>
    <col min="9482" max="9483" width="8.83203125" style="20"/>
    <col min="9484" max="9484" width="3" style="20" customWidth="1"/>
    <col min="9485" max="9487" width="8.83203125" style="20"/>
    <col min="9488" max="9488" width="7" style="20" customWidth="1"/>
    <col min="9489" max="9728" width="8.83203125" style="20"/>
    <col min="9729" max="9729" width="3" style="20" customWidth="1"/>
    <col min="9730" max="9730" width="4.1640625" style="20" customWidth="1"/>
    <col min="9731" max="9731" width="54" style="20" customWidth="1"/>
    <col min="9732" max="9732" width="3.6640625" style="20" customWidth="1"/>
    <col min="9733" max="9733" width="90.33203125" style="20" customWidth="1"/>
    <col min="9734" max="9735" width="8.83203125" style="20"/>
    <col min="9736" max="9736" width="15.5" style="20" customWidth="1"/>
    <col min="9737" max="9737" width="5.1640625" style="20" customWidth="1"/>
    <col min="9738" max="9739" width="8.83203125" style="20"/>
    <col min="9740" max="9740" width="3" style="20" customWidth="1"/>
    <col min="9741" max="9743" width="8.83203125" style="20"/>
    <col min="9744" max="9744" width="7" style="20" customWidth="1"/>
    <col min="9745" max="9984" width="8.83203125" style="20"/>
    <col min="9985" max="9985" width="3" style="20" customWidth="1"/>
    <col min="9986" max="9986" width="4.1640625" style="20" customWidth="1"/>
    <col min="9987" max="9987" width="54" style="20" customWidth="1"/>
    <col min="9988" max="9988" width="3.6640625" style="20" customWidth="1"/>
    <col min="9989" max="9989" width="90.33203125" style="20" customWidth="1"/>
    <col min="9990" max="9991" width="8.83203125" style="20"/>
    <col min="9992" max="9992" width="15.5" style="20" customWidth="1"/>
    <col min="9993" max="9993" width="5.1640625" style="20" customWidth="1"/>
    <col min="9994" max="9995" width="8.83203125" style="20"/>
    <col min="9996" max="9996" width="3" style="20" customWidth="1"/>
    <col min="9997" max="9999" width="8.83203125" style="20"/>
    <col min="10000" max="10000" width="7" style="20" customWidth="1"/>
    <col min="10001" max="10240" width="8.83203125" style="20"/>
    <col min="10241" max="10241" width="3" style="20" customWidth="1"/>
    <col min="10242" max="10242" width="4.1640625" style="20" customWidth="1"/>
    <col min="10243" max="10243" width="54" style="20" customWidth="1"/>
    <col min="10244" max="10244" width="3.6640625" style="20" customWidth="1"/>
    <col min="10245" max="10245" width="90.33203125" style="20" customWidth="1"/>
    <col min="10246" max="10247" width="8.83203125" style="20"/>
    <col min="10248" max="10248" width="15.5" style="20" customWidth="1"/>
    <col min="10249" max="10249" width="5.1640625" style="20" customWidth="1"/>
    <col min="10250" max="10251" width="8.83203125" style="20"/>
    <col min="10252" max="10252" width="3" style="20" customWidth="1"/>
    <col min="10253" max="10255" width="8.83203125" style="20"/>
    <col min="10256" max="10256" width="7" style="20" customWidth="1"/>
    <col min="10257" max="10496" width="8.83203125" style="20"/>
    <col min="10497" max="10497" width="3" style="20" customWidth="1"/>
    <col min="10498" max="10498" width="4.1640625" style="20" customWidth="1"/>
    <col min="10499" max="10499" width="54" style="20" customWidth="1"/>
    <col min="10500" max="10500" width="3.6640625" style="20" customWidth="1"/>
    <col min="10501" max="10501" width="90.33203125" style="20" customWidth="1"/>
    <col min="10502" max="10503" width="8.83203125" style="20"/>
    <col min="10504" max="10504" width="15.5" style="20" customWidth="1"/>
    <col min="10505" max="10505" width="5.1640625" style="20" customWidth="1"/>
    <col min="10506" max="10507" width="8.83203125" style="20"/>
    <col min="10508" max="10508" width="3" style="20" customWidth="1"/>
    <col min="10509" max="10511" width="8.83203125" style="20"/>
    <col min="10512" max="10512" width="7" style="20" customWidth="1"/>
    <col min="10513" max="10752" width="8.83203125" style="20"/>
    <col min="10753" max="10753" width="3" style="20" customWidth="1"/>
    <col min="10754" max="10754" width="4.1640625" style="20" customWidth="1"/>
    <col min="10755" max="10755" width="54" style="20" customWidth="1"/>
    <col min="10756" max="10756" width="3.6640625" style="20" customWidth="1"/>
    <col min="10757" max="10757" width="90.33203125" style="20" customWidth="1"/>
    <col min="10758" max="10759" width="8.83203125" style="20"/>
    <col min="10760" max="10760" width="15.5" style="20" customWidth="1"/>
    <col min="10761" max="10761" width="5.1640625" style="20" customWidth="1"/>
    <col min="10762" max="10763" width="8.83203125" style="20"/>
    <col min="10764" max="10764" width="3" style="20" customWidth="1"/>
    <col min="10765" max="10767" width="8.83203125" style="20"/>
    <col min="10768" max="10768" width="7" style="20" customWidth="1"/>
    <col min="10769" max="11008" width="8.83203125" style="20"/>
    <col min="11009" max="11009" width="3" style="20" customWidth="1"/>
    <col min="11010" max="11010" width="4.1640625" style="20" customWidth="1"/>
    <col min="11011" max="11011" width="54" style="20" customWidth="1"/>
    <col min="11012" max="11012" width="3.6640625" style="20" customWidth="1"/>
    <col min="11013" max="11013" width="90.33203125" style="20" customWidth="1"/>
    <col min="11014" max="11015" width="8.83203125" style="20"/>
    <col min="11016" max="11016" width="15.5" style="20" customWidth="1"/>
    <col min="11017" max="11017" width="5.1640625" style="20" customWidth="1"/>
    <col min="11018" max="11019" width="8.83203125" style="20"/>
    <col min="11020" max="11020" width="3" style="20" customWidth="1"/>
    <col min="11021" max="11023" width="8.83203125" style="20"/>
    <col min="11024" max="11024" width="7" style="20" customWidth="1"/>
    <col min="11025" max="11264" width="8.83203125" style="20"/>
    <col min="11265" max="11265" width="3" style="20" customWidth="1"/>
    <col min="11266" max="11266" width="4.1640625" style="20" customWidth="1"/>
    <col min="11267" max="11267" width="54" style="20" customWidth="1"/>
    <col min="11268" max="11268" width="3.6640625" style="20" customWidth="1"/>
    <col min="11269" max="11269" width="90.33203125" style="20" customWidth="1"/>
    <col min="11270" max="11271" width="8.83203125" style="20"/>
    <col min="11272" max="11272" width="15.5" style="20" customWidth="1"/>
    <col min="11273" max="11273" width="5.1640625" style="20" customWidth="1"/>
    <col min="11274" max="11275" width="8.83203125" style="20"/>
    <col min="11276" max="11276" width="3" style="20" customWidth="1"/>
    <col min="11277" max="11279" width="8.83203125" style="20"/>
    <col min="11280" max="11280" width="7" style="20" customWidth="1"/>
    <col min="11281" max="11520" width="8.83203125" style="20"/>
    <col min="11521" max="11521" width="3" style="20" customWidth="1"/>
    <col min="11522" max="11522" width="4.1640625" style="20" customWidth="1"/>
    <col min="11523" max="11523" width="54" style="20" customWidth="1"/>
    <col min="11524" max="11524" width="3.6640625" style="20" customWidth="1"/>
    <col min="11525" max="11525" width="90.33203125" style="20" customWidth="1"/>
    <col min="11526" max="11527" width="8.83203125" style="20"/>
    <col min="11528" max="11528" width="15.5" style="20" customWidth="1"/>
    <col min="11529" max="11529" width="5.1640625" style="20" customWidth="1"/>
    <col min="11530" max="11531" width="8.83203125" style="20"/>
    <col min="11532" max="11532" width="3" style="20" customWidth="1"/>
    <col min="11533" max="11535" width="8.83203125" style="20"/>
    <col min="11536" max="11536" width="7" style="20" customWidth="1"/>
    <col min="11537" max="11776" width="8.83203125" style="20"/>
    <col min="11777" max="11777" width="3" style="20" customWidth="1"/>
    <col min="11778" max="11778" width="4.1640625" style="20" customWidth="1"/>
    <col min="11779" max="11779" width="54" style="20" customWidth="1"/>
    <col min="11780" max="11780" width="3.6640625" style="20" customWidth="1"/>
    <col min="11781" max="11781" width="90.33203125" style="20" customWidth="1"/>
    <col min="11782" max="11783" width="8.83203125" style="20"/>
    <col min="11784" max="11784" width="15.5" style="20" customWidth="1"/>
    <col min="11785" max="11785" width="5.1640625" style="20" customWidth="1"/>
    <col min="11786" max="11787" width="8.83203125" style="20"/>
    <col min="11788" max="11788" width="3" style="20" customWidth="1"/>
    <col min="11789" max="11791" width="8.83203125" style="20"/>
    <col min="11792" max="11792" width="7" style="20" customWidth="1"/>
    <col min="11793" max="12032" width="8.83203125" style="20"/>
    <col min="12033" max="12033" width="3" style="20" customWidth="1"/>
    <col min="12034" max="12034" width="4.1640625" style="20" customWidth="1"/>
    <col min="12035" max="12035" width="54" style="20" customWidth="1"/>
    <col min="12036" max="12036" width="3.6640625" style="20" customWidth="1"/>
    <col min="12037" max="12037" width="90.33203125" style="20" customWidth="1"/>
    <col min="12038" max="12039" width="8.83203125" style="20"/>
    <col min="12040" max="12040" width="15.5" style="20" customWidth="1"/>
    <col min="12041" max="12041" width="5.1640625" style="20" customWidth="1"/>
    <col min="12042" max="12043" width="8.83203125" style="20"/>
    <col min="12044" max="12044" width="3" style="20" customWidth="1"/>
    <col min="12045" max="12047" width="8.83203125" style="20"/>
    <col min="12048" max="12048" width="7" style="20" customWidth="1"/>
    <col min="12049" max="12288" width="8.83203125" style="20"/>
    <col min="12289" max="12289" width="3" style="20" customWidth="1"/>
    <col min="12290" max="12290" width="4.1640625" style="20" customWidth="1"/>
    <col min="12291" max="12291" width="54" style="20" customWidth="1"/>
    <col min="12292" max="12292" width="3.6640625" style="20" customWidth="1"/>
    <col min="12293" max="12293" width="90.33203125" style="20" customWidth="1"/>
    <col min="12294" max="12295" width="8.83203125" style="20"/>
    <col min="12296" max="12296" width="15.5" style="20" customWidth="1"/>
    <col min="12297" max="12297" width="5.1640625" style="20" customWidth="1"/>
    <col min="12298" max="12299" width="8.83203125" style="20"/>
    <col min="12300" max="12300" width="3" style="20" customWidth="1"/>
    <col min="12301" max="12303" width="8.83203125" style="20"/>
    <col min="12304" max="12304" width="7" style="20" customWidth="1"/>
    <col min="12305" max="12544" width="8.83203125" style="20"/>
    <col min="12545" max="12545" width="3" style="20" customWidth="1"/>
    <col min="12546" max="12546" width="4.1640625" style="20" customWidth="1"/>
    <col min="12547" max="12547" width="54" style="20" customWidth="1"/>
    <col min="12548" max="12548" width="3.6640625" style="20" customWidth="1"/>
    <col min="12549" max="12549" width="90.33203125" style="20" customWidth="1"/>
    <col min="12550" max="12551" width="8.83203125" style="20"/>
    <col min="12552" max="12552" width="15.5" style="20" customWidth="1"/>
    <col min="12553" max="12553" width="5.1640625" style="20" customWidth="1"/>
    <col min="12554" max="12555" width="8.83203125" style="20"/>
    <col min="12556" max="12556" width="3" style="20" customWidth="1"/>
    <col min="12557" max="12559" width="8.83203125" style="20"/>
    <col min="12560" max="12560" width="7" style="20" customWidth="1"/>
    <col min="12561" max="12800" width="8.83203125" style="20"/>
    <col min="12801" max="12801" width="3" style="20" customWidth="1"/>
    <col min="12802" max="12802" width="4.1640625" style="20" customWidth="1"/>
    <col min="12803" max="12803" width="54" style="20" customWidth="1"/>
    <col min="12804" max="12804" width="3.6640625" style="20" customWidth="1"/>
    <col min="12805" max="12805" width="90.33203125" style="20" customWidth="1"/>
    <col min="12806" max="12807" width="8.83203125" style="20"/>
    <col min="12808" max="12808" width="15.5" style="20" customWidth="1"/>
    <col min="12809" max="12809" width="5.1640625" style="20" customWidth="1"/>
    <col min="12810" max="12811" width="8.83203125" style="20"/>
    <col min="12812" max="12812" width="3" style="20" customWidth="1"/>
    <col min="12813" max="12815" width="8.83203125" style="20"/>
    <col min="12816" max="12816" width="7" style="20" customWidth="1"/>
    <col min="12817" max="13056" width="8.83203125" style="20"/>
    <col min="13057" max="13057" width="3" style="20" customWidth="1"/>
    <col min="13058" max="13058" width="4.1640625" style="20" customWidth="1"/>
    <col min="13059" max="13059" width="54" style="20" customWidth="1"/>
    <col min="13060" max="13060" width="3.6640625" style="20" customWidth="1"/>
    <col min="13061" max="13061" width="90.33203125" style="20" customWidth="1"/>
    <col min="13062" max="13063" width="8.83203125" style="20"/>
    <col min="13064" max="13064" width="15.5" style="20" customWidth="1"/>
    <col min="13065" max="13065" width="5.1640625" style="20" customWidth="1"/>
    <col min="13066" max="13067" width="8.83203125" style="20"/>
    <col min="13068" max="13068" width="3" style="20" customWidth="1"/>
    <col min="13069" max="13071" width="8.83203125" style="20"/>
    <col min="13072" max="13072" width="7" style="20" customWidth="1"/>
    <col min="13073" max="13312" width="8.83203125" style="20"/>
    <col min="13313" max="13313" width="3" style="20" customWidth="1"/>
    <col min="13314" max="13314" width="4.1640625" style="20" customWidth="1"/>
    <col min="13315" max="13315" width="54" style="20" customWidth="1"/>
    <col min="13316" max="13316" width="3.6640625" style="20" customWidth="1"/>
    <col min="13317" max="13317" width="90.33203125" style="20" customWidth="1"/>
    <col min="13318" max="13319" width="8.83203125" style="20"/>
    <col min="13320" max="13320" width="15.5" style="20" customWidth="1"/>
    <col min="13321" max="13321" width="5.1640625" style="20" customWidth="1"/>
    <col min="13322" max="13323" width="8.83203125" style="20"/>
    <col min="13324" max="13324" width="3" style="20" customWidth="1"/>
    <col min="13325" max="13327" width="8.83203125" style="20"/>
    <col min="13328" max="13328" width="7" style="20" customWidth="1"/>
    <col min="13329" max="13568" width="8.83203125" style="20"/>
    <col min="13569" max="13569" width="3" style="20" customWidth="1"/>
    <col min="13570" max="13570" width="4.1640625" style="20" customWidth="1"/>
    <col min="13571" max="13571" width="54" style="20" customWidth="1"/>
    <col min="13572" max="13572" width="3.6640625" style="20" customWidth="1"/>
    <col min="13573" max="13573" width="90.33203125" style="20" customWidth="1"/>
    <col min="13574" max="13575" width="8.83203125" style="20"/>
    <col min="13576" max="13576" width="15.5" style="20" customWidth="1"/>
    <col min="13577" max="13577" width="5.1640625" style="20" customWidth="1"/>
    <col min="13578" max="13579" width="8.83203125" style="20"/>
    <col min="13580" max="13580" width="3" style="20" customWidth="1"/>
    <col min="13581" max="13583" width="8.83203125" style="20"/>
    <col min="13584" max="13584" width="7" style="20" customWidth="1"/>
    <col min="13585" max="13824" width="8.83203125" style="20"/>
    <col min="13825" max="13825" width="3" style="20" customWidth="1"/>
    <col min="13826" max="13826" width="4.1640625" style="20" customWidth="1"/>
    <col min="13827" max="13827" width="54" style="20" customWidth="1"/>
    <col min="13828" max="13828" width="3.6640625" style="20" customWidth="1"/>
    <col min="13829" max="13829" width="90.33203125" style="20" customWidth="1"/>
    <col min="13830" max="13831" width="8.83203125" style="20"/>
    <col min="13832" max="13832" width="15.5" style="20" customWidth="1"/>
    <col min="13833" max="13833" width="5.1640625" style="20" customWidth="1"/>
    <col min="13834" max="13835" width="8.83203125" style="20"/>
    <col min="13836" max="13836" width="3" style="20" customWidth="1"/>
    <col min="13837" max="13839" width="8.83203125" style="20"/>
    <col min="13840" max="13840" width="7" style="20" customWidth="1"/>
    <col min="13841" max="14080" width="8.83203125" style="20"/>
    <col min="14081" max="14081" width="3" style="20" customWidth="1"/>
    <col min="14082" max="14082" width="4.1640625" style="20" customWidth="1"/>
    <col min="14083" max="14083" width="54" style="20" customWidth="1"/>
    <col min="14084" max="14084" width="3.6640625" style="20" customWidth="1"/>
    <col min="14085" max="14085" width="90.33203125" style="20" customWidth="1"/>
    <col min="14086" max="14087" width="8.83203125" style="20"/>
    <col min="14088" max="14088" width="15.5" style="20" customWidth="1"/>
    <col min="14089" max="14089" width="5.1640625" style="20" customWidth="1"/>
    <col min="14090" max="14091" width="8.83203125" style="20"/>
    <col min="14092" max="14092" width="3" style="20" customWidth="1"/>
    <col min="14093" max="14095" width="8.83203125" style="20"/>
    <col min="14096" max="14096" width="7" style="20" customWidth="1"/>
    <col min="14097" max="14336" width="8.83203125" style="20"/>
    <col min="14337" max="14337" width="3" style="20" customWidth="1"/>
    <col min="14338" max="14338" width="4.1640625" style="20" customWidth="1"/>
    <col min="14339" max="14339" width="54" style="20" customWidth="1"/>
    <col min="14340" max="14340" width="3.6640625" style="20" customWidth="1"/>
    <col min="14341" max="14341" width="90.33203125" style="20" customWidth="1"/>
    <col min="14342" max="14343" width="8.83203125" style="20"/>
    <col min="14344" max="14344" width="15.5" style="20" customWidth="1"/>
    <col min="14345" max="14345" width="5.1640625" style="20" customWidth="1"/>
    <col min="14346" max="14347" width="8.83203125" style="20"/>
    <col min="14348" max="14348" width="3" style="20" customWidth="1"/>
    <col min="14349" max="14351" width="8.83203125" style="20"/>
    <col min="14352" max="14352" width="7" style="20" customWidth="1"/>
    <col min="14353" max="14592" width="8.83203125" style="20"/>
    <col min="14593" max="14593" width="3" style="20" customWidth="1"/>
    <col min="14594" max="14594" width="4.1640625" style="20" customWidth="1"/>
    <col min="14595" max="14595" width="54" style="20" customWidth="1"/>
    <col min="14596" max="14596" width="3.6640625" style="20" customWidth="1"/>
    <col min="14597" max="14597" width="90.33203125" style="20" customWidth="1"/>
    <col min="14598" max="14599" width="8.83203125" style="20"/>
    <col min="14600" max="14600" width="15.5" style="20" customWidth="1"/>
    <col min="14601" max="14601" width="5.1640625" style="20" customWidth="1"/>
    <col min="14602" max="14603" width="8.83203125" style="20"/>
    <col min="14604" max="14604" width="3" style="20" customWidth="1"/>
    <col min="14605" max="14607" width="8.83203125" style="20"/>
    <col min="14608" max="14608" width="7" style="20" customWidth="1"/>
    <col min="14609" max="14848" width="8.83203125" style="20"/>
    <col min="14849" max="14849" width="3" style="20" customWidth="1"/>
    <col min="14850" max="14850" width="4.1640625" style="20" customWidth="1"/>
    <col min="14851" max="14851" width="54" style="20" customWidth="1"/>
    <col min="14852" max="14852" width="3.6640625" style="20" customWidth="1"/>
    <col min="14853" max="14853" width="90.33203125" style="20" customWidth="1"/>
    <col min="14854" max="14855" width="8.83203125" style="20"/>
    <col min="14856" max="14856" width="15.5" style="20" customWidth="1"/>
    <col min="14857" max="14857" width="5.1640625" style="20" customWidth="1"/>
    <col min="14858" max="14859" width="8.83203125" style="20"/>
    <col min="14860" max="14860" width="3" style="20" customWidth="1"/>
    <col min="14861" max="14863" width="8.83203125" style="20"/>
    <col min="14864" max="14864" width="7" style="20" customWidth="1"/>
    <col min="14865" max="15104" width="8.83203125" style="20"/>
    <col min="15105" max="15105" width="3" style="20" customWidth="1"/>
    <col min="15106" max="15106" width="4.1640625" style="20" customWidth="1"/>
    <col min="15107" max="15107" width="54" style="20" customWidth="1"/>
    <col min="15108" max="15108" width="3.6640625" style="20" customWidth="1"/>
    <col min="15109" max="15109" width="90.33203125" style="20" customWidth="1"/>
    <col min="15110" max="15111" width="8.83203125" style="20"/>
    <col min="15112" max="15112" width="15.5" style="20" customWidth="1"/>
    <col min="15113" max="15113" width="5.1640625" style="20" customWidth="1"/>
    <col min="15114" max="15115" width="8.83203125" style="20"/>
    <col min="15116" max="15116" width="3" style="20" customWidth="1"/>
    <col min="15117" max="15119" width="8.83203125" style="20"/>
    <col min="15120" max="15120" width="7" style="20" customWidth="1"/>
    <col min="15121" max="15360" width="8.83203125" style="20"/>
    <col min="15361" max="15361" width="3" style="20" customWidth="1"/>
    <col min="15362" max="15362" width="4.1640625" style="20" customWidth="1"/>
    <col min="15363" max="15363" width="54" style="20" customWidth="1"/>
    <col min="15364" max="15364" width="3.6640625" style="20" customWidth="1"/>
    <col min="15365" max="15365" width="90.33203125" style="20" customWidth="1"/>
    <col min="15366" max="15367" width="8.83203125" style="20"/>
    <col min="15368" max="15368" width="15.5" style="20" customWidth="1"/>
    <col min="15369" max="15369" width="5.1640625" style="20" customWidth="1"/>
    <col min="15370" max="15371" width="8.83203125" style="20"/>
    <col min="15372" max="15372" width="3" style="20" customWidth="1"/>
    <col min="15373" max="15375" width="8.83203125" style="20"/>
    <col min="15376" max="15376" width="7" style="20" customWidth="1"/>
    <col min="15377" max="15616" width="8.83203125" style="20"/>
    <col min="15617" max="15617" width="3" style="20" customWidth="1"/>
    <col min="15618" max="15618" width="4.1640625" style="20" customWidth="1"/>
    <col min="15619" max="15619" width="54" style="20" customWidth="1"/>
    <col min="15620" max="15620" width="3.6640625" style="20" customWidth="1"/>
    <col min="15621" max="15621" width="90.33203125" style="20" customWidth="1"/>
    <col min="15622" max="15623" width="8.83203125" style="20"/>
    <col min="15624" max="15624" width="15.5" style="20" customWidth="1"/>
    <col min="15625" max="15625" width="5.1640625" style="20" customWidth="1"/>
    <col min="15626" max="15627" width="8.83203125" style="20"/>
    <col min="15628" max="15628" width="3" style="20" customWidth="1"/>
    <col min="15629" max="15631" width="8.83203125" style="20"/>
    <col min="15632" max="15632" width="7" style="20" customWidth="1"/>
    <col min="15633" max="15872" width="8.83203125" style="20"/>
    <col min="15873" max="15873" width="3" style="20" customWidth="1"/>
    <col min="15874" max="15874" width="4.1640625" style="20" customWidth="1"/>
    <col min="15875" max="15875" width="54" style="20" customWidth="1"/>
    <col min="15876" max="15876" width="3.6640625" style="20" customWidth="1"/>
    <col min="15877" max="15877" width="90.33203125" style="20" customWidth="1"/>
    <col min="15878" max="15879" width="8.83203125" style="20"/>
    <col min="15880" max="15880" width="15.5" style="20" customWidth="1"/>
    <col min="15881" max="15881" width="5.1640625" style="20" customWidth="1"/>
    <col min="15882" max="15883" width="8.83203125" style="20"/>
    <col min="15884" max="15884" width="3" style="20" customWidth="1"/>
    <col min="15885" max="15887" width="8.83203125" style="20"/>
    <col min="15888" max="15888" width="7" style="20" customWidth="1"/>
    <col min="15889" max="16128" width="8.83203125" style="20"/>
    <col min="16129" max="16129" width="3" style="20" customWidth="1"/>
    <col min="16130" max="16130" width="4.1640625" style="20" customWidth="1"/>
    <col min="16131" max="16131" width="54" style="20" customWidth="1"/>
    <col min="16132" max="16132" width="3.6640625" style="20" customWidth="1"/>
    <col min="16133" max="16133" width="90.33203125" style="20" customWidth="1"/>
    <col min="16134" max="16135" width="8.83203125" style="20"/>
    <col min="16136" max="16136" width="15.5" style="20" customWidth="1"/>
    <col min="16137" max="16137" width="5.1640625" style="20" customWidth="1"/>
    <col min="16138" max="16139" width="8.83203125" style="20"/>
    <col min="16140" max="16140" width="3" style="20" customWidth="1"/>
    <col min="16141" max="16143" width="8.83203125" style="20"/>
    <col min="16144" max="16144" width="7" style="20" customWidth="1"/>
    <col min="16145" max="16384" width="8.83203125" style="20"/>
  </cols>
  <sheetData>
    <row r="1" ht="30" customHeight="1"/>
    <row r="2" ht="10" customHeight="1"/>
    <row r="3" ht="25.5" customHeight="1"/>
    <row r="4" ht="21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spans="5:8" ht="17" customHeight="1"/>
    <row r="18" spans="5:8" ht="17" customHeight="1"/>
    <row r="19" spans="5:8" ht="17" customHeight="1"/>
    <row r="30" spans="5:8" s="21" customFormat="1">
      <c r="E30" s="20"/>
      <c r="F30" s="20"/>
      <c r="G30" s="20"/>
      <c r="H30" s="20"/>
    </row>
    <row r="31" spans="5:8" s="21" customFormat="1">
      <c r="E31" s="20"/>
      <c r="F31" s="20"/>
      <c r="G31" s="20"/>
      <c r="H31" s="20"/>
    </row>
    <row r="32" spans="5:8" s="21" customFormat="1"/>
    <row r="40" spans="2:3" ht="15">
      <c r="B40" s="22"/>
      <c r="C40" s="22"/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R57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U20" sqref="U20"/>
    </sheetView>
  </sheetViews>
  <sheetFormatPr baseColWidth="10" defaultColWidth="8.83203125" defaultRowHeight="14"/>
  <cols>
    <col min="1" max="2" width="3" style="18" customWidth="1"/>
    <col min="3" max="3" width="32.83203125" style="18" customWidth="1"/>
    <col min="4" max="5" width="2.33203125" style="18" hidden="1" customWidth="1"/>
    <col min="6" max="6" width="6.1640625" style="18" hidden="1" customWidth="1"/>
    <col min="7" max="7" width="2.33203125" style="18" hidden="1" customWidth="1"/>
    <col min="8" max="8" width="8.6640625" style="18" bestFit="1" customWidth="1"/>
    <col min="9" max="9" width="2.33203125" style="18" hidden="1" customWidth="1"/>
    <col min="10" max="10" width="6.1640625" style="18" hidden="1" customWidth="1"/>
    <col min="11" max="11" width="2.33203125" style="18" hidden="1" customWidth="1"/>
    <col min="12" max="12" width="20.5" style="18" bestFit="1" customWidth="1"/>
    <col min="13" max="13" width="2.33203125" style="18" hidden="1" customWidth="1"/>
    <col min="14" max="14" width="14.83203125" style="18" hidden="1" customWidth="1"/>
    <col min="15" max="15" width="2.33203125" style="18" hidden="1" customWidth="1"/>
    <col min="16" max="16" width="30.6640625" style="18" hidden="1" customWidth="1"/>
    <col min="17" max="17" width="2.33203125" style="18" customWidth="1"/>
    <col min="18" max="18" width="13.6640625" style="18" customWidth="1"/>
  </cols>
  <sheetData>
    <row r="1" spans="1:18" s="17" customFormat="1" ht="15" thickBot="1">
      <c r="A1" s="15"/>
      <c r="B1" s="15"/>
      <c r="C1" s="15"/>
      <c r="D1" s="15"/>
      <c r="E1" s="15"/>
      <c r="F1" s="16" t="s">
        <v>187</v>
      </c>
      <c r="G1" s="15"/>
      <c r="H1" s="16" t="s">
        <v>188</v>
      </c>
      <c r="I1" s="15"/>
      <c r="J1" s="16" t="s">
        <v>189</v>
      </c>
      <c r="K1" s="15"/>
      <c r="L1" s="16" t="s">
        <v>190</v>
      </c>
      <c r="M1" s="15"/>
      <c r="N1" s="16" t="s">
        <v>191</v>
      </c>
      <c r="O1" s="15"/>
      <c r="P1" s="16" t="s">
        <v>192</v>
      </c>
      <c r="Q1" s="15"/>
      <c r="R1" s="16" t="s">
        <v>193</v>
      </c>
    </row>
    <row r="2" spans="1:18">
      <c r="A2" s="2"/>
      <c r="B2" s="2" t="s">
        <v>194</v>
      </c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>
      <c r="A3" s="2"/>
      <c r="B3" s="2"/>
      <c r="C3" s="2" t="s">
        <v>195</v>
      </c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4"/>
    </row>
    <row r="4" spans="1:18">
      <c r="A4" s="5"/>
      <c r="B4" s="5"/>
      <c r="C4" s="5"/>
      <c r="D4" s="5"/>
      <c r="E4" s="5"/>
      <c r="F4" s="5" t="s">
        <v>100</v>
      </c>
      <c r="G4" s="5"/>
      <c r="H4" s="6">
        <v>42627</v>
      </c>
      <c r="I4" s="5"/>
      <c r="J4" s="5" t="s">
        <v>101</v>
      </c>
      <c r="K4" s="5"/>
      <c r="L4" s="5" t="s">
        <v>129</v>
      </c>
      <c r="M4" s="5"/>
      <c r="N4" s="5" t="s">
        <v>302</v>
      </c>
      <c r="O4" s="5"/>
      <c r="P4" s="5" t="s">
        <v>310</v>
      </c>
      <c r="Q4" s="5"/>
      <c r="R4" s="7">
        <v>10</v>
      </c>
    </row>
    <row r="5" spans="1:18">
      <c r="A5" s="5"/>
      <c r="B5" s="5"/>
      <c r="C5" s="5"/>
      <c r="D5" s="5"/>
      <c r="E5" s="5"/>
      <c r="F5" s="5" t="s">
        <v>100</v>
      </c>
      <c r="G5" s="5"/>
      <c r="H5" s="6">
        <v>42627</v>
      </c>
      <c r="I5" s="5"/>
      <c r="J5" s="5" t="s">
        <v>102</v>
      </c>
      <c r="K5" s="5"/>
      <c r="L5" s="5" t="s">
        <v>130</v>
      </c>
      <c r="M5" s="5"/>
      <c r="N5" s="5" t="s">
        <v>303</v>
      </c>
      <c r="O5" s="5"/>
      <c r="P5" s="5" t="s">
        <v>310</v>
      </c>
      <c r="Q5" s="5"/>
      <c r="R5" s="7">
        <v>50</v>
      </c>
    </row>
    <row r="6" spans="1:18" ht="15" thickBot="1">
      <c r="A6" s="5"/>
      <c r="B6" s="5"/>
      <c r="C6" s="5"/>
      <c r="D6" s="5"/>
      <c r="E6" s="5"/>
      <c r="F6" s="5" t="s">
        <v>100</v>
      </c>
      <c r="G6" s="5"/>
      <c r="H6" s="6">
        <v>42627</v>
      </c>
      <c r="I6" s="5"/>
      <c r="J6" s="5" t="s">
        <v>103</v>
      </c>
      <c r="K6" s="5"/>
      <c r="L6" s="5" t="s">
        <v>130</v>
      </c>
      <c r="M6" s="5"/>
      <c r="N6" s="5" t="s">
        <v>304</v>
      </c>
      <c r="O6" s="5"/>
      <c r="P6" s="5" t="s">
        <v>310</v>
      </c>
      <c r="Q6" s="5"/>
      <c r="R6" s="8">
        <v>50</v>
      </c>
    </row>
    <row r="7" spans="1:18">
      <c r="A7" s="5"/>
      <c r="B7" s="5"/>
      <c r="C7" s="5" t="s">
        <v>196</v>
      </c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7">
        <f>ROUND(SUM(R3:R6),5)</f>
        <v>110</v>
      </c>
    </row>
    <row r="8" spans="1:18">
      <c r="A8" s="2"/>
      <c r="B8" s="2"/>
      <c r="C8" s="2" t="s">
        <v>197</v>
      </c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4"/>
    </row>
    <row r="9" spans="1:18" ht="15" thickBot="1">
      <c r="A9" s="1"/>
      <c r="B9" s="1"/>
      <c r="C9" s="1"/>
      <c r="D9" s="5"/>
      <c r="E9" s="5"/>
      <c r="F9" s="5" t="s">
        <v>100</v>
      </c>
      <c r="G9" s="5"/>
      <c r="H9" s="6">
        <v>42627</v>
      </c>
      <c r="I9" s="5"/>
      <c r="J9" s="5" t="s">
        <v>104</v>
      </c>
      <c r="K9" s="5"/>
      <c r="L9" s="5" t="s">
        <v>0</v>
      </c>
      <c r="M9" s="5"/>
      <c r="N9" s="5" t="s">
        <v>100</v>
      </c>
      <c r="O9" s="5"/>
      <c r="P9" s="5" t="s">
        <v>310</v>
      </c>
      <c r="Q9" s="5"/>
      <c r="R9" s="8">
        <v>182.3</v>
      </c>
    </row>
    <row r="10" spans="1:18">
      <c r="A10" s="5"/>
      <c r="B10" s="5"/>
      <c r="C10" s="5" t="s">
        <v>39</v>
      </c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7">
        <f>ROUND(SUM(R8:R9),5)</f>
        <v>182.3</v>
      </c>
    </row>
    <row r="11" spans="1:18">
      <c r="A11" s="2"/>
      <c r="B11" s="2"/>
      <c r="C11" s="2" t="s">
        <v>40</v>
      </c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4"/>
    </row>
    <row r="12" spans="1:18">
      <c r="A12" s="5"/>
      <c r="B12" s="5"/>
      <c r="C12" s="5"/>
      <c r="D12" s="5"/>
      <c r="E12" s="5"/>
      <c r="F12" s="5" t="s">
        <v>100</v>
      </c>
      <c r="G12" s="5"/>
      <c r="H12" s="6">
        <v>42627</v>
      </c>
      <c r="I12" s="5"/>
      <c r="J12" s="5" t="s">
        <v>105</v>
      </c>
      <c r="K12" s="5"/>
      <c r="L12" s="5"/>
      <c r="M12" s="5"/>
      <c r="N12" s="5" t="s">
        <v>305</v>
      </c>
      <c r="O12" s="5"/>
      <c r="P12" s="5" t="s">
        <v>310</v>
      </c>
      <c r="Q12" s="5"/>
      <c r="R12" s="7">
        <v>100</v>
      </c>
    </row>
    <row r="13" spans="1:18" ht="15" thickBot="1">
      <c r="A13" s="5"/>
      <c r="B13" s="5"/>
      <c r="C13" s="5"/>
      <c r="D13" s="5"/>
      <c r="E13" s="5"/>
      <c r="F13" s="5" t="s">
        <v>100</v>
      </c>
      <c r="G13" s="5"/>
      <c r="H13" s="6">
        <v>42627</v>
      </c>
      <c r="I13" s="5"/>
      <c r="J13" s="5" t="s">
        <v>106</v>
      </c>
      <c r="K13" s="5"/>
      <c r="L13" s="5" t="s">
        <v>1</v>
      </c>
      <c r="M13" s="5"/>
      <c r="N13" s="5" t="s">
        <v>100</v>
      </c>
      <c r="O13" s="5"/>
      <c r="P13" s="5" t="s">
        <v>310</v>
      </c>
      <c r="Q13" s="5"/>
      <c r="R13" s="8">
        <v>30</v>
      </c>
    </row>
    <row r="14" spans="1:18">
      <c r="A14" s="5"/>
      <c r="B14" s="5"/>
      <c r="C14" s="5" t="s">
        <v>41</v>
      </c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5"/>
      <c r="R14" s="7">
        <f>ROUND(SUM(R11:R13),5)</f>
        <v>130</v>
      </c>
    </row>
    <row r="15" spans="1:18" ht="61">
      <c r="A15" s="2"/>
      <c r="B15" s="2"/>
      <c r="C15" s="9" t="s">
        <v>42</v>
      </c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4"/>
    </row>
    <row r="16" spans="1:18" ht="15" thickBot="1">
      <c r="A16" s="1"/>
      <c r="B16" s="1"/>
      <c r="C16" s="1"/>
      <c r="D16" s="5"/>
      <c r="E16" s="5"/>
      <c r="F16" s="5" t="s">
        <v>100</v>
      </c>
      <c r="G16" s="5"/>
      <c r="H16" s="6">
        <v>42627</v>
      </c>
      <c r="I16" s="5"/>
      <c r="J16" s="5" t="s">
        <v>107</v>
      </c>
      <c r="K16" s="5"/>
      <c r="L16" s="5"/>
      <c r="M16" s="5"/>
      <c r="N16" s="5" t="s">
        <v>100</v>
      </c>
      <c r="O16" s="5"/>
      <c r="P16" s="5" t="s">
        <v>310</v>
      </c>
      <c r="Q16" s="5"/>
      <c r="R16" s="8">
        <v>3000</v>
      </c>
    </row>
    <row r="17" spans="1:18" ht="61">
      <c r="A17" s="5"/>
      <c r="B17" s="5"/>
      <c r="C17" s="10" t="s">
        <v>43</v>
      </c>
      <c r="D17" s="5"/>
      <c r="E17" s="5"/>
      <c r="F17" s="5"/>
      <c r="G17" s="5"/>
      <c r="H17" s="6"/>
      <c r="I17" s="5"/>
      <c r="J17" s="5"/>
      <c r="K17" s="5"/>
      <c r="L17" s="5"/>
      <c r="M17" s="5"/>
      <c r="N17" s="5"/>
      <c r="O17" s="5"/>
      <c r="P17" s="5"/>
      <c r="Q17" s="5"/>
      <c r="R17" s="7">
        <f>ROUND(SUM(R15:R16),5)</f>
        <v>3000</v>
      </c>
    </row>
    <row r="18" spans="1:18">
      <c r="A18" s="2"/>
      <c r="B18" s="2"/>
      <c r="C18" s="2" t="s">
        <v>44</v>
      </c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4"/>
    </row>
    <row r="19" spans="1:18" ht="15" thickBot="1">
      <c r="A19" s="1"/>
      <c r="B19" s="1"/>
      <c r="C19" s="1"/>
      <c r="D19" s="5"/>
      <c r="E19" s="5"/>
      <c r="F19" s="5" t="s">
        <v>100</v>
      </c>
      <c r="G19" s="5"/>
      <c r="H19" s="6">
        <v>42627</v>
      </c>
      <c r="I19" s="5"/>
      <c r="J19" s="5" t="s">
        <v>106</v>
      </c>
      <c r="K19" s="5"/>
      <c r="L19" s="5" t="s">
        <v>1</v>
      </c>
      <c r="M19" s="5"/>
      <c r="N19" s="5" t="s">
        <v>100</v>
      </c>
      <c r="O19" s="5"/>
      <c r="P19" s="5" t="s">
        <v>310</v>
      </c>
      <c r="Q19" s="5"/>
      <c r="R19" s="8">
        <v>200</v>
      </c>
    </row>
    <row r="20" spans="1:18">
      <c r="A20" s="5"/>
      <c r="B20" s="5"/>
      <c r="C20" s="5" t="s">
        <v>45</v>
      </c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5"/>
      <c r="R20" s="7">
        <f>ROUND(SUM(R18:R19),5)</f>
        <v>200</v>
      </c>
    </row>
    <row r="21" spans="1:18">
      <c r="A21" s="2"/>
      <c r="B21" s="2"/>
      <c r="C21" s="2" t="s">
        <v>46</v>
      </c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4"/>
    </row>
    <row r="22" spans="1:18" ht="15" thickBot="1">
      <c r="A22" s="1"/>
      <c r="B22" s="1"/>
      <c r="C22" s="1"/>
      <c r="D22" s="5"/>
      <c r="E22" s="5"/>
      <c r="F22" s="5" t="s">
        <v>100</v>
      </c>
      <c r="G22" s="5"/>
      <c r="H22" s="6">
        <v>42627</v>
      </c>
      <c r="I22" s="5"/>
      <c r="J22" s="5" t="s">
        <v>108</v>
      </c>
      <c r="K22" s="5"/>
      <c r="L22" s="5" t="s">
        <v>130</v>
      </c>
      <c r="M22" s="5"/>
      <c r="N22" s="5" t="s">
        <v>100</v>
      </c>
      <c r="O22" s="5"/>
      <c r="P22" s="5" t="s">
        <v>310</v>
      </c>
      <c r="Q22" s="5"/>
      <c r="R22" s="8">
        <v>1568</v>
      </c>
    </row>
    <row r="23" spans="1:18">
      <c r="A23" s="5"/>
      <c r="B23" s="5"/>
      <c r="C23" s="5" t="s">
        <v>47</v>
      </c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5"/>
      <c r="R23" s="7">
        <f>ROUND(SUM(R21:R22),5)</f>
        <v>1568</v>
      </c>
    </row>
    <row r="24" spans="1:18">
      <c r="A24" s="2"/>
      <c r="B24" s="2"/>
      <c r="C24" s="2" t="s">
        <v>48</v>
      </c>
      <c r="D24" s="2"/>
      <c r="E24" s="2"/>
      <c r="F24" s="2"/>
      <c r="G24" s="2"/>
      <c r="H24" s="3"/>
      <c r="I24" s="2"/>
      <c r="J24" s="2"/>
      <c r="K24" s="2"/>
      <c r="L24" s="2"/>
      <c r="M24" s="2"/>
      <c r="N24" s="2"/>
      <c r="O24" s="2"/>
      <c r="P24" s="2"/>
      <c r="Q24" s="2"/>
      <c r="R24" s="4"/>
    </row>
    <row r="25" spans="1:18" ht="15" thickBot="1">
      <c r="A25" s="1"/>
      <c r="B25" s="1"/>
      <c r="C25" s="1"/>
      <c r="D25" s="5"/>
      <c r="E25" s="5"/>
      <c r="F25" s="5" t="s">
        <v>100</v>
      </c>
      <c r="G25" s="5"/>
      <c r="H25" s="6">
        <v>42627</v>
      </c>
      <c r="I25" s="5"/>
      <c r="J25" s="5" t="s">
        <v>106</v>
      </c>
      <c r="K25" s="5"/>
      <c r="L25" s="5" t="s">
        <v>1</v>
      </c>
      <c r="M25" s="5"/>
      <c r="N25" s="5" t="s">
        <v>100</v>
      </c>
      <c r="O25" s="5"/>
      <c r="P25" s="5" t="s">
        <v>310</v>
      </c>
      <c r="Q25" s="5"/>
      <c r="R25" s="8">
        <v>100</v>
      </c>
    </row>
    <row r="26" spans="1:18">
      <c r="A26" s="5"/>
      <c r="B26" s="5"/>
      <c r="C26" s="5" t="s">
        <v>91</v>
      </c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5"/>
      <c r="R26" s="7">
        <f>ROUND(SUM(R24:R25),5)</f>
        <v>100</v>
      </c>
    </row>
    <row r="27" spans="1:18">
      <c r="A27" s="2"/>
      <c r="B27" s="2"/>
      <c r="C27" s="2" t="s">
        <v>92</v>
      </c>
      <c r="D27" s="2"/>
      <c r="E27" s="2"/>
      <c r="F27" s="2"/>
      <c r="G27" s="2"/>
      <c r="H27" s="3"/>
      <c r="I27" s="2"/>
      <c r="J27" s="2"/>
      <c r="K27" s="2"/>
      <c r="L27" s="2"/>
      <c r="M27" s="2"/>
      <c r="N27" s="2"/>
      <c r="O27" s="2"/>
      <c r="P27" s="2"/>
      <c r="Q27" s="2"/>
      <c r="R27" s="4"/>
    </row>
    <row r="28" spans="1:18">
      <c r="A28" s="5"/>
      <c r="B28" s="5"/>
      <c r="C28" s="5"/>
      <c r="D28" s="5"/>
      <c r="E28" s="5"/>
      <c r="F28" s="5" t="s">
        <v>100</v>
      </c>
      <c r="G28" s="5"/>
      <c r="H28" s="6">
        <v>42569</v>
      </c>
      <c r="I28" s="5"/>
      <c r="J28" s="5"/>
      <c r="K28" s="5"/>
      <c r="L28" s="5"/>
      <c r="M28" s="5"/>
      <c r="N28" s="5" t="s">
        <v>100</v>
      </c>
      <c r="O28" s="5"/>
      <c r="P28" s="5" t="s">
        <v>131</v>
      </c>
      <c r="Q28" s="5"/>
      <c r="R28" s="7">
        <v>25</v>
      </c>
    </row>
    <row r="29" spans="1:18" ht="15" thickBot="1">
      <c r="A29" s="5"/>
      <c r="B29" s="5"/>
      <c r="C29" s="5"/>
      <c r="D29" s="5"/>
      <c r="E29" s="5"/>
      <c r="F29" s="5" t="s">
        <v>100</v>
      </c>
      <c r="G29" s="5"/>
      <c r="H29" s="6">
        <v>42622</v>
      </c>
      <c r="I29" s="5"/>
      <c r="J29" s="5"/>
      <c r="K29" s="5"/>
      <c r="L29" s="5" t="s">
        <v>2</v>
      </c>
      <c r="M29" s="5"/>
      <c r="N29" s="5" t="s">
        <v>100</v>
      </c>
      <c r="O29" s="5"/>
      <c r="P29" s="5" t="s">
        <v>131</v>
      </c>
      <c r="Q29" s="5"/>
      <c r="R29" s="8">
        <v>50</v>
      </c>
    </row>
    <row r="30" spans="1:18">
      <c r="A30" s="5"/>
      <c r="B30" s="5"/>
      <c r="C30" s="5" t="s">
        <v>93</v>
      </c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5"/>
      <c r="R30" s="7">
        <f>ROUND(SUM(R27:R29),5)</f>
        <v>75</v>
      </c>
    </row>
    <row r="31" spans="1:18">
      <c r="A31" s="2"/>
      <c r="B31" s="2"/>
      <c r="C31" s="2" t="s">
        <v>94</v>
      </c>
      <c r="D31" s="2"/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2"/>
      <c r="Q31" s="2"/>
      <c r="R31" s="4"/>
    </row>
    <row r="32" spans="1:18" ht="15" thickBot="1">
      <c r="A32" s="1"/>
      <c r="B32" s="1"/>
      <c r="C32" s="1"/>
      <c r="D32" s="5"/>
      <c r="E32" s="5"/>
      <c r="F32" s="5" t="s">
        <v>100</v>
      </c>
      <c r="G32" s="5"/>
      <c r="H32" s="6">
        <v>42627</v>
      </c>
      <c r="I32" s="5"/>
      <c r="J32" s="5" t="s">
        <v>106</v>
      </c>
      <c r="K32" s="5"/>
      <c r="L32" s="5" t="s">
        <v>1</v>
      </c>
      <c r="M32" s="5"/>
      <c r="N32" s="5" t="s">
        <v>100</v>
      </c>
      <c r="O32" s="5"/>
      <c r="P32" s="5" t="s">
        <v>310</v>
      </c>
      <c r="Q32" s="5"/>
      <c r="R32" s="8">
        <v>200</v>
      </c>
    </row>
    <row r="33" spans="1:18">
      <c r="A33" s="5"/>
      <c r="B33" s="5"/>
      <c r="C33" s="5" t="s">
        <v>95</v>
      </c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5"/>
      <c r="R33" s="7">
        <f>ROUND(SUM(R31:R32),5)</f>
        <v>200</v>
      </c>
    </row>
    <row r="34" spans="1:18">
      <c r="A34" s="2"/>
      <c r="B34" s="2"/>
      <c r="C34" s="2" t="s">
        <v>96</v>
      </c>
      <c r="D34" s="2"/>
      <c r="E34" s="2"/>
      <c r="F34" s="2"/>
      <c r="G34" s="2"/>
      <c r="H34" s="3"/>
      <c r="I34" s="2"/>
      <c r="J34" s="2"/>
      <c r="K34" s="2"/>
      <c r="L34" s="2"/>
      <c r="M34" s="2"/>
      <c r="N34" s="2"/>
      <c r="O34" s="2"/>
      <c r="P34" s="2"/>
      <c r="Q34" s="2"/>
      <c r="R34" s="4"/>
    </row>
    <row r="35" spans="1:18">
      <c r="A35" s="5"/>
      <c r="B35" s="5"/>
      <c r="C35" s="5"/>
      <c r="D35" s="5"/>
      <c r="E35" s="5"/>
      <c r="F35" s="5" t="s">
        <v>100</v>
      </c>
      <c r="G35" s="5"/>
      <c r="H35" s="6">
        <v>42608</v>
      </c>
      <c r="I35" s="5"/>
      <c r="J35" s="5" t="s">
        <v>109</v>
      </c>
      <c r="K35" s="5"/>
      <c r="L35" s="5" t="s">
        <v>3</v>
      </c>
      <c r="M35" s="5"/>
      <c r="N35" s="5" t="s">
        <v>306</v>
      </c>
      <c r="O35" s="5"/>
      <c r="P35" s="5" t="s">
        <v>310</v>
      </c>
      <c r="Q35" s="5"/>
      <c r="R35" s="7">
        <v>43.75</v>
      </c>
    </row>
    <row r="36" spans="1:18">
      <c r="A36" s="5"/>
      <c r="B36" s="5"/>
      <c r="C36" s="5"/>
      <c r="D36" s="5"/>
      <c r="E36" s="5"/>
      <c r="F36" s="5" t="s">
        <v>100</v>
      </c>
      <c r="G36" s="5"/>
      <c r="H36" s="6">
        <v>42627</v>
      </c>
      <c r="I36" s="5"/>
      <c r="J36" s="5" t="s">
        <v>110</v>
      </c>
      <c r="K36" s="5"/>
      <c r="L36" s="5" t="s">
        <v>4</v>
      </c>
      <c r="M36" s="5"/>
      <c r="N36" s="5" t="s">
        <v>100</v>
      </c>
      <c r="O36" s="5"/>
      <c r="P36" s="5" t="s">
        <v>310</v>
      </c>
      <c r="Q36" s="5"/>
      <c r="R36" s="7">
        <v>201.77</v>
      </c>
    </row>
    <row r="37" spans="1:18">
      <c r="A37" s="5"/>
      <c r="B37" s="5"/>
      <c r="C37" s="5"/>
      <c r="D37" s="5"/>
      <c r="E37" s="5"/>
      <c r="F37" s="5" t="s">
        <v>100</v>
      </c>
      <c r="G37" s="5"/>
      <c r="H37" s="6">
        <v>42608</v>
      </c>
      <c r="I37" s="5"/>
      <c r="J37" s="5" t="s">
        <v>111</v>
      </c>
      <c r="K37" s="5"/>
      <c r="L37" s="5" t="s">
        <v>2</v>
      </c>
      <c r="M37" s="5"/>
      <c r="N37" s="5" t="s">
        <v>306</v>
      </c>
      <c r="O37" s="5"/>
      <c r="P37" s="5" t="s">
        <v>310</v>
      </c>
      <c r="Q37" s="5"/>
      <c r="R37" s="7">
        <v>43.75</v>
      </c>
    </row>
    <row r="38" spans="1:18">
      <c r="A38" s="5"/>
      <c r="B38" s="5"/>
      <c r="C38" s="5"/>
      <c r="D38" s="5"/>
      <c r="E38" s="5"/>
      <c r="F38" s="5" t="s">
        <v>100</v>
      </c>
      <c r="G38" s="5"/>
      <c r="H38" s="6">
        <v>42608</v>
      </c>
      <c r="I38" s="5"/>
      <c r="J38" s="5" t="s">
        <v>112</v>
      </c>
      <c r="K38" s="5"/>
      <c r="L38" s="5" t="s">
        <v>5</v>
      </c>
      <c r="M38" s="5"/>
      <c r="N38" s="5" t="s">
        <v>307</v>
      </c>
      <c r="O38" s="5"/>
      <c r="P38" s="5" t="s">
        <v>310</v>
      </c>
      <c r="Q38" s="5"/>
      <c r="R38" s="7">
        <v>81.75</v>
      </c>
    </row>
    <row r="39" spans="1:18">
      <c r="A39" s="5"/>
      <c r="B39" s="5"/>
      <c r="C39" s="5"/>
      <c r="D39" s="5"/>
      <c r="E39" s="5"/>
      <c r="F39" s="5" t="s">
        <v>100</v>
      </c>
      <c r="G39" s="5"/>
      <c r="H39" s="6">
        <v>42608</v>
      </c>
      <c r="I39" s="5"/>
      <c r="J39" s="5" t="s">
        <v>113</v>
      </c>
      <c r="K39" s="5"/>
      <c r="L39" s="5" t="s">
        <v>6</v>
      </c>
      <c r="M39" s="5"/>
      <c r="N39" s="5" t="s">
        <v>306</v>
      </c>
      <c r="O39" s="5"/>
      <c r="P39" s="5" t="s">
        <v>310</v>
      </c>
      <c r="Q39" s="5"/>
      <c r="R39" s="7">
        <v>44.25</v>
      </c>
    </row>
    <row r="40" spans="1:18">
      <c r="A40" s="5"/>
      <c r="B40" s="5"/>
      <c r="C40" s="5"/>
      <c r="D40" s="5"/>
      <c r="E40" s="5"/>
      <c r="F40" s="5" t="s">
        <v>100</v>
      </c>
      <c r="G40" s="5"/>
      <c r="H40" s="6">
        <v>42608</v>
      </c>
      <c r="I40" s="5"/>
      <c r="J40" s="5" t="s">
        <v>114</v>
      </c>
      <c r="K40" s="5"/>
      <c r="L40" s="5" t="s">
        <v>7</v>
      </c>
      <c r="M40" s="5"/>
      <c r="N40" s="5" t="s">
        <v>308</v>
      </c>
      <c r="O40" s="5"/>
      <c r="P40" s="5" t="s">
        <v>310</v>
      </c>
      <c r="Q40" s="5"/>
      <c r="R40" s="7">
        <v>63</v>
      </c>
    </row>
    <row r="41" spans="1:18">
      <c r="A41" s="5"/>
      <c r="B41" s="5"/>
      <c r="C41" s="5"/>
      <c r="D41" s="5"/>
      <c r="E41" s="5"/>
      <c r="F41" s="5" t="s">
        <v>100</v>
      </c>
      <c r="G41" s="5"/>
      <c r="H41" s="6">
        <v>42608</v>
      </c>
      <c r="I41" s="5"/>
      <c r="J41" s="5" t="s">
        <v>115</v>
      </c>
      <c r="K41" s="5"/>
      <c r="L41" s="5" t="s">
        <v>8</v>
      </c>
      <c r="M41" s="5"/>
      <c r="N41" s="5" t="s">
        <v>307</v>
      </c>
      <c r="O41" s="5"/>
      <c r="P41" s="5" t="s">
        <v>310</v>
      </c>
      <c r="Q41" s="5"/>
      <c r="R41" s="7">
        <v>84.5</v>
      </c>
    </row>
    <row r="42" spans="1:18">
      <c r="A42" s="5"/>
      <c r="B42" s="5"/>
      <c r="C42" s="5"/>
      <c r="D42" s="5"/>
      <c r="E42" s="5"/>
      <c r="F42" s="5" t="s">
        <v>100</v>
      </c>
      <c r="G42" s="5"/>
      <c r="H42" s="6">
        <v>42608</v>
      </c>
      <c r="I42" s="5"/>
      <c r="J42" s="5" t="s">
        <v>116</v>
      </c>
      <c r="K42" s="5"/>
      <c r="L42" s="5" t="s">
        <v>9</v>
      </c>
      <c r="M42" s="5"/>
      <c r="N42" s="5" t="s">
        <v>306</v>
      </c>
      <c r="O42" s="5"/>
      <c r="P42" s="5" t="s">
        <v>310</v>
      </c>
      <c r="Q42" s="5"/>
      <c r="R42" s="7">
        <v>43.75</v>
      </c>
    </row>
    <row r="43" spans="1:18">
      <c r="A43" s="5"/>
      <c r="B43" s="5"/>
      <c r="C43" s="5"/>
      <c r="D43" s="5"/>
      <c r="E43" s="5"/>
      <c r="F43" s="5" t="s">
        <v>100</v>
      </c>
      <c r="G43" s="5"/>
      <c r="H43" s="6">
        <v>42608</v>
      </c>
      <c r="I43" s="5"/>
      <c r="J43" s="5" t="s">
        <v>117</v>
      </c>
      <c r="K43" s="5"/>
      <c r="L43" s="5" t="s">
        <v>10</v>
      </c>
      <c r="M43" s="5"/>
      <c r="N43" s="5" t="s">
        <v>306</v>
      </c>
      <c r="O43" s="5"/>
      <c r="P43" s="5" t="s">
        <v>310</v>
      </c>
      <c r="Q43" s="5"/>
      <c r="R43" s="7">
        <v>43.75</v>
      </c>
    </row>
    <row r="44" spans="1:18">
      <c r="A44" s="5"/>
      <c r="B44" s="5"/>
      <c r="C44" s="5"/>
      <c r="D44" s="5"/>
      <c r="E44" s="5"/>
      <c r="F44" s="5" t="s">
        <v>100</v>
      </c>
      <c r="G44" s="5"/>
      <c r="H44" s="6">
        <v>42608</v>
      </c>
      <c r="I44" s="5"/>
      <c r="J44" s="5" t="s">
        <v>118</v>
      </c>
      <c r="K44" s="5"/>
      <c r="L44" s="5" t="s">
        <v>11</v>
      </c>
      <c r="M44" s="5"/>
      <c r="N44" s="5" t="s">
        <v>306</v>
      </c>
      <c r="O44" s="5"/>
      <c r="P44" s="5" t="s">
        <v>310</v>
      </c>
      <c r="Q44" s="5"/>
      <c r="R44" s="7">
        <v>43.75</v>
      </c>
    </row>
    <row r="45" spans="1:18">
      <c r="A45" s="5"/>
      <c r="B45" s="5"/>
      <c r="C45" s="5"/>
      <c r="D45" s="5"/>
      <c r="E45" s="5"/>
      <c r="F45" s="5" t="s">
        <v>100</v>
      </c>
      <c r="G45" s="5"/>
      <c r="H45" s="6">
        <v>42608</v>
      </c>
      <c r="I45" s="5"/>
      <c r="J45" s="5" t="s">
        <v>119</v>
      </c>
      <c r="K45" s="5"/>
      <c r="L45" s="5" t="s">
        <v>12</v>
      </c>
      <c r="M45" s="5"/>
      <c r="N45" s="5" t="s">
        <v>307</v>
      </c>
      <c r="O45" s="5"/>
      <c r="P45" s="5" t="s">
        <v>310</v>
      </c>
      <c r="Q45" s="5"/>
      <c r="R45" s="7">
        <v>81.75</v>
      </c>
    </row>
    <row r="46" spans="1:18">
      <c r="A46" s="5"/>
      <c r="B46" s="5"/>
      <c r="C46" s="5"/>
      <c r="D46" s="5"/>
      <c r="E46" s="5"/>
      <c r="F46" s="5" t="s">
        <v>100</v>
      </c>
      <c r="G46" s="5"/>
      <c r="H46" s="6">
        <v>42608</v>
      </c>
      <c r="I46" s="5"/>
      <c r="J46" s="5" t="s">
        <v>120</v>
      </c>
      <c r="K46" s="5"/>
      <c r="L46" s="5" t="s">
        <v>13</v>
      </c>
      <c r="M46" s="5"/>
      <c r="N46" s="5" t="s">
        <v>306</v>
      </c>
      <c r="O46" s="5"/>
      <c r="P46" s="5" t="s">
        <v>310</v>
      </c>
      <c r="Q46" s="5"/>
      <c r="R46" s="7">
        <v>37.5</v>
      </c>
    </row>
    <row r="47" spans="1:18">
      <c r="A47" s="5"/>
      <c r="B47" s="5"/>
      <c r="C47" s="5"/>
      <c r="D47" s="5"/>
      <c r="E47" s="5"/>
      <c r="F47" s="5" t="s">
        <v>100</v>
      </c>
      <c r="G47" s="5"/>
      <c r="H47" s="6">
        <v>42608</v>
      </c>
      <c r="I47" s="5"/>
      <c r="J47" s="5" t="s">
        <v>121</v>
      </c>
      <c r="K47" s="5"/>
      <c r="L47" s="5" t="s">
        <v>14</v>
      </c>
      <c r="M47" s="5"/>
      <c r="N47" s="5" t="s">
        <v>307</v>
      </c>
      <c r="O47" s="5"/>
      <c r="P47" s="5" t="s">
        <v>310</v>
      </c>
      <c r="Q47" s="5"/>
      <c r="R47" s="7">
        <v>81.75</v>
      </c>
    </row>
    <row r="48" spans="1:18">
      <c r="A48" s="5"/>
      <c r="B48" s="5"/>
      <c r="C48" s="5"/>
      <c r="D48" s="5"/>
      <c r="E48" s="5"/>
      <c r="F48" s="5" t="s">
        <v>100</v>
      </c>
      <c r="G48" s="5"/>
      <c r="H48" s="6">
        <v>42608</v>
      </c>
      <c r="I48" s="5"/>
      <c r="J48" s="5" t="s">
        <v>122</v>
      </c>
      <c r="K48" s="5"/>
      <c r="L48" s="5" t="s">
        <v>15</v>
      </c>
      <c r="M48" s="5"/>
      <c r="N48" s="5" t="s">
        <v>306</v>
      </c>
      <c r="O48" s="5"/>
      <c r="P48" s="5" t="s">
        <v>310</v>
      </c>
      <c r="Q48" s="5"/>
      <c r="R48" s="7">
        <v>43.75</v>
      </c>
    </row>
    <row r="49" spans="1:18">
      <c r="A49" s="5"/>
      <c r="B49" s="5"/>
      <c r="C49" s="5"/>
      <c r="D49" s="5"/>
      <c r="E49" s="5"/>
      <c r="F49" s="5" t="s">
        <v>100</v>
      </c>
      <c r="G49" s="5"/>
      <c r="H49" s="6">
        <v>42608</v>
      </c>
      <c r="I49" s="5"/>
      <c r="J49" s="5" t="s">
        <v>123</v>
      </c>
      <c r="K49" s="5"/>
      <c r="L49" s="5" t="s">
        <v>16</v>
      </c>
      <c r="M49" s="5"/>
      <c r="N49" s="5" t="s">
        <v>307</v>
      </c>
      <c r="O49" s="5"/>
      <c r="P49" s="5" t="s">
        <v>310</v>
      </c>
      <c r="Q49" s="5"/>
      <c r="R49" s="7">
        <v>81.75</v>
      </c>
    </row>
    <row r="50" spans="1:18">
      <c r="A50" s="5"/>
      <c r="B50" s="5"/>
      <c r="C50" s="5"/>
      <c r="D50" s="5"/>
      <c r="E50" s="5"/>
      <c r="F50" s="5" t="s">
        <v>100</v>
      </c>
      <c r="G50" s="5"/>
      <c r="H50" s="6">
        <v>42608</v>
      </c>
      <c r="I50" s="5"/>
      <c r="J50" s="5" t="s">
        <v>124</v>
      </c>
      <c r="K50" s="5"/>
      <c r="L50" s="5" t="s">
        <v>17</v>
      </c>
      <c r="M50" s="5"/>
      <c r="N50" s="5" t="s">
        <v>309</v>
      </c>
      <c r="O50" s="5"/>
      <c r="P50" s="5" t="s">
        <v>310</v>
      </c>
      <c r="Q50" s="5"/>
      <c r="R50" s="7">
        <v>23.25</v>
      </c>
    </row>
    <row r="51" spans="1:18">
      <c r="A51" s="5"/>
      <c r="B51" s="5"/>
      <c r="C51" s="5"/>
      <c r="D51" s="5"/>
      <c r="E51" s="5"/>
      <c r="F51" s="5" t="s">
        <v>100</v>
      </c>
      <c r="G51" s="5"/>
      <c r="H51" s="6">
        <v>42627</v>
      </c>
      <c r="I51" s="5"/>
      <c r="J51" s="5" t="s">
        <v>125</v>
      </c>
      <c r="K51" s="5"/>
      <c r="L51" s="5" t="s">
        <v>18</v>
      </c>
      <c r="M51" s="5"/>
      <c r="N51" s="5" t="s">
        <v>100</v>
      </c>
      <c r="O51" s="5"/>
      <c r="P51" s="5" t="s">
        <v>310</v>
      </c>
      <c r="Q51" s="5"/>
      <c r="R51" s="7">
        <v>50</v>
      </c>
    </row>
    <row r="52" spans="1:18">
      <c r="A52" s="5"/>
      <c r="B52" s="5"/>
      <c r="C52" s="5"/>
      <c r="D52" s="5"/>
      <c r="E52" s="5"/>
      <c r="F52" s="5" t="s">
        <v>100</v>
      </c>
      <c r="G52" s="5"/>
      <c r="H52" s="6">
        <v>42627</v>
      </c>
      <c r="I52" s="5"/>
      <c r="J52" s="5" t="s">
        <v>126</v>
      </c>
      <c r="K52" s="5"/>
      <c r="L52" s="5" t="s">
        <v>130</v>
      </c>
      <c r="M52" s="5"/>
      <c r="N52" s="5" t="s">
        <v>100</v>
      </c>
      <c r="O52" s="5"/>
      <c r="P52" s="5" t="s">
        <v>310</v>
      </c>
      <c r="Q52" s="5"/>
      <c r="R52" s="7">
        <v>1764.5</v>
      </c>
    </row>
    <row r="53" spans="1:18">
      <c r="A53" s="5"/>
      <c r="B53" s="5"/>
      <c r="C53" s="5"/>
      <c r="D53" s="5"/>
      <c r="E53" s="5"/>
      <c r="F53" s="5" t="s">
        <v>100</v>
      </c>
      <c r="G53" s="5"/>
      <c r="H53" s="6">
        <v>42627</v>
      </c>
      <c r="I53" s="5"/>
      <c r="J53" s="5" t="s">
        <v>127</v>
      </c>
      <c r="K53" s="5"/>
      <c r="L53" s="5" t="s">
        <v>19</v>
      </c>
      <c r="M53" s="5"/>
      <c r="N53" s="5" t="s">
        <v>100</v>
      </c>
      <c r="O53" s="5"/>
      <c r="P53" s="5" t="s">
        <v>310</v>
      </c>
      <c r="Q53" s="5"/>
      <c r="R53" s="7">
        <v>3.75</v>
      </c>
    </row>
    <row r="54" spans="1:18" ht="15" thickBot="1">
      <c r="A54" s="5"/>
      <c r="B54" s="5"/>
      <c r="C54" s="5"/>
      <c r="D54" s="5"/>
      <c r="E54" s="5"/>
      <c r="F54" s="5" t="s">
        <v>100</v>
      </c>
      <c r="G54" s="5"/>
      <c r="H54" s="6">
        <v>42627</v>
      </c>
      <c r="I54" s="5"/>
      <c r="J54" s="5" t="s">
        <v>128</v>
      </c>
      <c r="K54" s="5"/>
      <c r="L54" s="5" t="s">
        <v>301</v>
      </c>
      <c r="M54" s="5"/>
      <c r="N54" s="5" t="s">
        <v>100</v>
      </c>
      <c r="O54" s="5"/>
      <c r="P54" s="5" t="s">
        <v>310</v>
      </c>
      <c r="Q54" s="5"/>
      <c r="R54" s="11">
        <v>16.940000000000001</v>
      </c>
    </row>
    <row r="55" spans="1:18" ht="15" thickBot="1">
      <c r="A55" s="5"/>
      <c r="B55" s="5"/>
      <c r="C55" s="5" t="s">
        <v>97</v>
      </c>
      <c r="D55" s="5"/>
      <c r="E55" s="5"/>
      <c r="F55" s="5"/>
      <c r="G55" s="5"/>
      <c r="H55" s="6"/>
      <c r="I55" s="5"/>
      <c r="J55" s="5"/>
      <c r="K55" s="5"/>
      <c r="L55" s="5"/>
      <c r="M55" s="5"/>
      <c r="N55" s="5"/>
      <c r="O55" s="5"/>
      <c r="P55" s="5"/>
      <c r="Q55" s="5"/>
      <c r="R55" s="12">
        <f>ROUND(SUM(R34:R54),5)</f>
        <v>2878.96</v>
      </c>
    </row>
    <row r="56" spans="1:18" ht="15" thickBot="1">
      <c r="A56" s="5"/>
      <c r="B56" s="5" t="s">
        <v>98</v>
      </c>
      <c r="C56" s="5"/>
      <c r="D56" s="5"/>
      <c r="E56" s="5"/>
      <c r="F56" s="5"/>
      <c r="G56" s="5"/>
      <c r="H56" s="6"/>
      <c r="I56" s="5"/>
      <c r="J56" s="5"/>
      <c r="K56" s="5"/>
      <c r="L56" s="5"/>
      <c r="M56" s="5"/>
      <c r="N56" s="5"/>
      <c r="O56" s="5"/>
      <c r="P56" s="5"/>
      <c r="Q56" s="5"/>
      <c r="R56" s="12">
        <f>ROUND(R7+R10+R14+R17+R20+R23+R26+R30+R33+R55,5)</f>
        <v>8444.26</v>
      </c>
    </row>
    <row r="57" spans="1:18" s="14" customFormat="1" ht="11" thickBot="1">
      <c r="A57" s="2" t="s">
        <v>99</v>
      </c>
      <c r="B57" s="2"/>
      <c r="C57" s="2"/>
      <c r="D57" s="2"/>
      <c r="E57" s="2"/>
      <c r="F57" s="2"/>
      <c r="G57" s="2"/>
      <c r="H57" s="3"/>
      <c r="I57" s="2"/>
      <c r="J57" s="2"/>
      <c r="K57" s="2"/>
      <c r="L57" s="2"/>
      <c r="M57" s="2"/>
      <c r="N57" s="2"/>
      <c r="O57" s="2"/>
      <c r="P57" s="2"/>
      <c r="Q57" s="2"/>
      <c r="R57" s="13">
        <f>R56</f>
        <v>8444.26</v>
      </c>
    </row>
  </sheetData>
  <phoneticPr fontId="6" type="noConversion"/>
  <pageMargins left="0.7" right="0.7" top="0.75" bottom="0.75" header="0.1" footer="0.3"/>
  <headerFooter>
    <oddHeader>&amp;L&amp;"Arial,Bold"&amp;8 11:48 AM
&amp;"Arial,Bold"&amp;8 01/24/17
&amp;"Arial,Bold"&amp;8 Accrual Basis&amp;C&amp;"Arial,Bold"&amp;12 American Legion Auxiliary, Dept of Florida
&amp;"Arial,Bold"&amp;14 Account QuickReport
&amp;"Arial,Bold"&amp;10 July through September 2016</oddHeader>
    <oddFooter>&amp;R&amp;"Arial,Bold"&amp;8 Page &amp;P of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64"/>
  <sheetViews>
    <sheetView workbookViewId="0">
      <selection sqref="A1:AK64"/>
    </sheetView>
  </sheetViews>
  <sheetFormatPr baseColWidth="10" defaultColWidth="8.83203125" defaultRowHeight="12"/>
  <cols>
    <col min="1" max="16384" width="8.83203125" style="19"/>
  </cols>
  <sheetData>
    <row r="1" spans="1:37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1:37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</row>
    <row r="23" spans="1:37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37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37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37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37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37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1:37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1:37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</row>
    <row r="49" spans="1:37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37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1:37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1:37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1:37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1:3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1:37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1:37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1:37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1:37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1:37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1:37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</sheetData>
  <mergeCells count="1">
    <mergeCell ref="A1:AK64"/>
  </mergeCell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K563"/>
  <sheetViews>
    <sheetView workbookViewId="0">
      <pane xSplit="3" ySplit="1" topLeftCell="F399" activePane="bottomRight" state="frozenSplit"/>
      <selection pane="topRight" activeCell="D1" sqref="D1"/>
      <selection pane="bottomLeft" activeCell="A2" sqref="A2"/>
      <selection pane="bottomRight" activeCell="K331" sqref="K331"/>
    </sheetView>
  </sheetViews>
  <sheetFormatPr baseColWidth="10" defaultColWidth="24.83203125" defaultRowHeight="18"/>
  <cols>
    <col min="1" max="2" width="3" style="41" customWidth="1"/>
    <col min="3" max="3" width="36.5" style="41" bestFit="1" customWidth="1"/>
    <col min="4" max="4" width="2.33203125" style="41" hidden="1" customWidth="1"/>
    <col min="5" max="5" width="11.83203125" style="41" hidden="1" customWidth="1"/>
    <col min="6" max="6" width="12.83203125" style="41" bestFit="1" customWidth="1"/>
    <col min="7" max="7" width="9.5" style="41" hidden="1" customWidth="1"/>
    <col min="8" max="8" width="33.5" style="41" customWidth="1"/>
    <col min="9" max="9" width="30.6640625" style="41" hidden="1" customWidth="1"/>
    <col min="10" max="10" width="83.33203125" style="41" hidden="1" customWidth="1"/>
    <col min="11" max="11" width="15" style="41" customWidth="1"/>
    <col min="12" max="16384" width="24.83203125" style="29"/>
  </cols>
  <sheetData>
    <row r="1" spans="1:11" s="25" customFormat="1" ht="19" thickBot="1">
      <c r="A1" s="23"/>
      <c r="B1" s="23"/>
      <c r="C1" s="23"/>
      <c r="D1" s="23"/>
      <c r="E1" s="24" t="s">
        <v>187</v>
      </c>
      <c r="F1" s="24" t="s">
        <v>188</v>
      </c>
      <c r="G1" s="24" t="s">
        <v>189</v>
      </c>
      <c r="H1" s="24" t="s">
        <v>190</v>
      </c>
      <c r="I1" s="24" t="s">
        <v>191</v>
      </c>
      <c r="J1" s="24" t="s">
        <v>192</v>
      </c>
      <c r="K1" s="24" t="s">
        <v>193</v>
      </c>
    </row>
    <row r="2" spans="1:11">
      <c r="A2" s="26"/>
      <c r="B2" s="26" t="s">
        <v>194</v>
      </c>
      <c r="C2" s="26"/>
      <c r="D2" s="26"/>
      <c r="E2" s="26"/>
      <c r="F2" s="27"/>
      <c r="G2" s="26"/>
      <c r="H2" s="26"/>
      <c r="I2" s="26"/>
      <c r="J2" s="26"/>
      <c r="K2" s="28"/>
    </row>
    <row r="3" spans="1:11">
      <c r="A3" s="26"/>
      <c r="B3" s="26"/>
      <c r="C3" s="26" t="s">
        <v>195</v>
      </c>
      <c r="D3" s="26"/>
      <c r="E3" s="26"/>
      <c r="F3" s="27"/>
      <c r="G3" s="26"/>
      <c r="H3" s="26"/>
      <c r="I3" s="26"/>
      <c r="J3" s="26"/>
      <c r="K3" s="28"/>
    </row>
    <row r="4" spans="1:11">
      <c r="A4" s="30"/>
      <c r="B4" s="30"/>
      <c r="C4" s="30"/>
      <c r="D4" s="30"/>
      <c r="E4" s="30" t="s">
        <v>100</v>
      </c>
      <c r="F4" s="31">
        <v>42724</v>
      </c>
      <c r="G4" s="30"/>
      <c r="H4" s="30" t="s">
        <v>297</v>
      </c>
      <c r="I4" s="30" t="s">
        <v>353</v>
      </c>
      <c r="J4" s="30" t="s">
        <v>310</v>
      </c>
      <c r="K4" s="32">
        <v>5</v>
      </c>
    </row>
    <row r="5" spans="1:11">
      <c r="A5" s="30"/>
      <c r="B5" s="30"/>
      <c r="C5" s="30"/>
      <c r="D5" s="30"/>
      <c r="E5" s="30" t="s">
        <v>100</v>
      </c>
      <c r="F5" s="31">
        <v>42724</v>
      </c>
      <c r="G5" s="30" t="s">
        <v>59</v>
      </c>
      <c r="H5" s="30" t="s">
        <v>298</v>
      </c>
      <c r="I5" s="30" t="s">
        <v>100</v>
      </c>
      <c r="J5" s="30" t="s">
        <v>310</v>
      </c>
      <c r="K5" s="32">
        <v>25</v>
      </c>
    </row>
    <row r="6" spans="1:11">
      <c r="A6" s="30"/>
      <c r="B6" s="30"/>
      <c r="C6" s="30"/>
      <c r="D6" s="30"/>
      <c r="E6" s="30" t="s">
        <v>100</v>
      </c>
      <c r="F6" s="31">
        <v>42668</v>
      </c>
      <c r="G6" s="30" t="s">
        <v>60</v>
      </c>
      <c r="H6" s="30" t="s">
        <v>2</v>
      </c>
      <c r="I6" s="30" t="s">
        <v>100</v>
      </c>
      <c r="J6" s="30" t="s">
        <v>310</v>
      </c>
      <c r="K6" s="32">
        <v>25</v>
      </c>
    </row>
    <row r="7" spans="1:11">
      <c r="A7" s="30"/>
      <c r="B7" s="30"/>
      <c r="C7" s="30"/>
      <c r="D7" s="30"/>
      <c r="E7" s="30" t="s">
        <v>100</v>
      </c>
      <c r="F7" s="31">
        <v>42668</v>
      </c>
      <c r="G7" s="30" t="s">
        <v>61</v>
      </c>
      <c r="H7" s="30" t="s">
        <v>299</v>
      </c>
      <c r="I7" s="30" t="s">
        <v>354</v>
      </c>
      <c r="J7" s="30" t="s">
        <v>310</v>
      </c>
      <c r="K7" s="32">
        <v>15</v>
      </c>
    </row>
    <row r="8" spans="1:11">
      <c r="A8" s="30"/>
      <c r="B8" s="30"/>
      <c r="C8" s="30"/>
      <c r="D8" s="30"/>
      <c r="E8" s="30" t="s">
        <v>100</v>
      </c>
      <c r="F8" s="31">
        <v>42668</v>
      </c>
      <c r="G8" s="30" t="s">
        <v>61</v>
      </c>
      <c r="H8" s="30" t="s">
        <v>299</v>
      </c>
      <c r="I8" s="30" t="s">
        <v>355</v>
      </c>
      <c r="J8" s="30" t="s">
        <v>310</v>
      </c>
      <c r="K8" s="32">
        <v>15</v>
      </c>
    </row>
    <row r="9" spans="1:11">
      <c r="A9" s="30"/>
      <c r="B9" s="30"/>
      <c r="C9" s="30"/>
      <c r="D9" s="30"/>
      <c r="E9" s="30" t="s">
        <v>100</v>
      </c>
      <c r="F9" s="31">
        <v>42724</v>
      </c>
      <c r="G9" s="30" t="s">
        <v>62</v>
      </c>
      <c r="H9" s="30" t="s">
        <v>299</v>
      </c>
      <c r="I9" s="30" t="s">
        <v>100</v>
      </c>
      <c r="J9" s="30" t="s">
        <v>310</v>
      </c>
      <c r="K9" s="32">
        <v>15</v>
      </c>
    </row>
    <row r="10" spans="1:11">
      <c r="A10" s="30"/>
      <c r="B10" s="30"/>
      <c r="C10" s="30"/>
      <c r="D10" s="30"/>
      <c r="E10" s="30" t="s">
        <v>100</v>
      </c>
      <c r="F10" s="31">
        <v>42711</v>
      </c>
      <c r="G10" s="30" t="s">
        <v>63</v>
      </c>
      <c r="H10" s="30" t="s">
        <v>7</v>
      </c>
      <c r="I10" s="30" t="s">
        <v>100</v>
      </c>
      <c r="J10" s="30" t="s">
        <v>310</v>
      </c>
      <c r="K10" s="32">
        <v>25</v>
      </c>
    </row>
    <row r="11" spans="1:11">
      <c r="A11" s="30"/>
      <c r="B11" s="30"/>
      <c r="C11" s="30"/>
      <c r="D11" s="30"/>
      <c r="E11" s="30" t="s">
        <v>100</v>
      </c>
      <c r="F11" s="31">
        <v>42668</v>
      </c>
      <c r="G11" s="30" t="s">
        <v>64</v>
      </c>
      <c r="H11" s="30" t="s">
        <v>300</v>
      </c>
      <c r="I11" s="30" t="s">
        <v>145</v>
      </c>
      <c r="J11" s="30" t="s">
        <v>310</v>
      </c>
      <c r="K11" s="32">
        <v>25</v>
      </c>
    </row>
    <row r="12" spans="1:11">
      <c r="A12" s="30"/>
      <c r="B12" s="30"/>
      <c r="C12" s="30"/>
      <c r="D12" s="30"/>
      <c r="E12" s="30" t="s">
        <v>100</v>
      </c>
      <c r="F12" s="31">
        <v>42667</v>
      </c>
      <c r="G12" s="30" t="s">
        <v>65</v>
      </c>
      <c r="H12" s="30" t="s">
        <v>300</v>
      </c>
      <c r="I12" s="30" t="s">
        <v>146</v>
      </c>
      <c r="J12" s="30" t="s">
        <v>310</v>
      </c>
      <c r="K12" s="32">
        <v>25</v>
      </c>
    </row>
    <row r="13" spans="1:11">
      <c r="A13" s="30"/>
      <c r="B13" s="30"/>
      <c r="C13" s="30"/>
      <c r="D13" s="30"/>
      <c r="E13" s="30" t="s">
        <v>100</v>
      </c>
      <c r="F13" s="31">
        <v>42706</v>
      </c>
      <c r="G13" s="30" t="s">
        <v>66</v>
      </c>
      <c r="H13" s="30" t="s">
        <v>300</v>
      </c>
      <c r="I13" s="30" t="s">
        <v>147</v>
      </c>
      <c r="J13" s="30" t="s">
        <v>310</v>
      </c>
      <c r="K13" s="32">
        <v>25</v>
      </c>
    </row>
    <row r="14" spans="1:11">
      <c r="A14" s="30"/>
      <c r="B14" s="30"/>
      <c r="C14" s="30"/>
      <c r="D14" s="30"/>
      <c r="E14" s="30" t="s">
        <v>100</v>
      </c>
      <c r="F14" s="31">
        <v>42706</v>
      </c>
      <c r="G14" s="30" t="s">
        <v>67</v>
      </c>
      <c r="H14" s="30" t="s">
        <v>300</v>
      </c>
      <c r="I14" s="30" t="s">
        <v>148</v>
      </c>
      <c r="J14" s="30" t="s">
        <v>310</v>
      </c>
      <c r="K14" s="32">
        <v>25</v>
      </c>
    </row>
    <row r="15" spans="1:11">
      <c r="A15" s="30"/>
      <c r="B15" s="30"/>
      <c r="C15" s="30"/>
      <c r="D15" s="30"/>
      <c r="E15" s="30" t="s">
        <v>100</v>
      </c>
      <c r="F15" s="31">
        <v>42706</v>
      </c>
      <c r="G15" s="30" t="s">
        <v>68</v>
      </c>
      <c r="H15" s="30" t="s">
        <v>8</v>
      </c>
      <c r="I15" s="30" t="s">
        <v>149</v>
      </c>
      <c r="J15" s="30" t="s">
        <v>310</v>
      </c>
      <c r="K15" s="32">
        <v>10</v>
      </c>
    </row>
    <row r="16" spans="1:11">
      <c r="A16" s="30"/>
      <c r="B16" s="30"/>
      <c r="C16" s="30"/>
      <c r="D16" s="30"/>
      <c r="E16" s="30" t="s">
        <v>100</v>
      </c>
      <c r="F16" s="31">
        <v>42668</v>
      </c>
      <c r="G16" s="30" t="s">
        <v>69</v>
      </c>
      <c r="H16" s="30" t="s">
        <v>328</v>
      </c>
      <c r="I16" s="30" t="s">
        <v>150</v>
      </c>
      <c r="J16" s="30" t="s">
        <v>310</v>
      </c>
      <c r="K16" s="32">
        <v>10</v>
      </c>
    </row>
    <row r="17" spans="1:11">
      <c r="A17" s="30"/>
      <c r="B17" s="30"/>
      <c r="C17" s="30"/>
      <c r="D17" s="30"/>
      <c r="E17" s="30" t="s">
        <v>100</v>
      </c>
      <c r="F17" s="31">
        <v>42668</v>
      </c>
      <c r="G17" s="30" t="s">
        <v>70</v>
      </c>
      <c r="H17" s="30" t="s">
        <v>10</v>
      </c>
      <c r="I17" s="30" t="s">
        <v>151</v>
      </c>
      <c r="J17" s="30" t="s">
        <v>310</v>
      </c>
      <c r="K17" s="32">
        <v>25</v>
      </c>
    </row>
    <row r="18" spans="1:11">
      <c r="A18" s="30"/>
      <c r="B18" s="30"/>
      <c r="C18" s="30"/>
      <c r="D18" s="30"/>
      <c r="E18" s="30" t="s">
        <v>100</v>
      </c>
      <c r="F18" s="31">
        <v>42667</v>
      </c>
      <c r="G18" s="30" t="s">
        <v>71</v>
      </c>
      <c r="H18" s="30" t="s">
        <v>10</v>
      </c>
      <c r="I18" s="30" t="s">
        <v>152</v>
      </c>
      <c r="J18" s="30" t="s">
        <v>310</v>
      </c>
      <c r="K18" s="32">
        <v>25</v>
      </c>
    </row>
    <row r="19" spans="1:11">
      <c r="A19" s="30"/>
      <c r="B19" s="30"/>
      <c r="C19" s="30"/>
      <c r="D19" s="30"/>
      <c r="E19" s="30" t="s">
        <v>100</v>
      </c>
      <c r="F19" s="31">
        <v>42668</v>
      </c>
      <c r="G19" s="30" t="s">
        <v>72</v>
      </c>
      <c r="H19" s="30" t="s">
        <v>329</v>
      </c>
      <c r="I19" s="30" t="s">
        <v>153</v>
      </c>
      <c r="J19" s="30" t="s">
        <v>310</v>
      </c>
      <c r="K19" s="32">
        <v>20</v>
      </c>
    </row>
    <row r="20" spans="1:11">
      <c r="A20" s="30"/>
      <c r="B20" s="30"/>
      <c r="C20" s="30"/>
      <c r="D20" s="30"/>
      <c r="E20" s="30" t="s">
        <v>100</v>
      </c>
      <c r="F20" s="31">
        <v>42674</v>
      </c>
      <c r="G20" s="30" t="s">
        <v>73</v>
      </c>
      <c r="H20" s="30" t="s">
        <v>329</v>
      </c>
      <c r="I20" s="30" t="s">
        <v>154</v>
      </c>
      <c r="J20" s="30" t="s">
        <v>310</v>
      </c>
      <c r="K20" s="32">
        <v>20</v>
      </c>
    </row>
    <row r="21" spans="1:11">
      <c r="A21" s="30"/>
      <c r="B21" s="30"/>
      <c r="C21" s="30"/>
      <c r="D21" s="30"/>
      <c r="E21" s="30" t="s">
        <v>100</v>
      </c>
      <c r="F21" s="31">
        <v>42674</v>
      </c>
      <c r="G21" s="30" t="s">
        <v>74</v>
      </c>
      <c r="H21" s="30" t="s">
        <v>329</v>
      </c>
      <c r="I21" s="30" t="s">
        <v>155</v>
      </c>
      <c r="J21" s="30" t="s">
        <v>310</v>
      </c>
      <c r="K21" s="32">
        <v>20</v>
      </c>
    </row>
    <row r="22" spans="1:11">
      <c r="A22" s="30"/>
      <c r="B22" s="30"/>
      <c r="C22" s="30"/>
      <c r="D22" s="30"/>
      <c r="E22" s="30" t="s">
        <v>100</v>
      </c>
      <c r="F22" s="31">
        <v>42683</v>
      </c>
      <c r="G22" s="30" t="s">
        <v>75</v>
      </c>
      <c r="H22" s="30" t="s">
        <v>330</v>
      </c>
      <c r="I22" s="30" t="s">
        <v>156</v>
      </c>
      <c r="J22" s="30" t="s">
        <v>310</v>
      </c>
      <c r="K22" s="32">
        <v>20</v>
      </c>
    </row>
    <row r="23" spans="1:11">
      <c r="A23" s="30"/>
      <c r="B23" s="30"/>
      <c r="C23" s="30"/>
      <c r="D23" s="30"/>
      <c r="E23" s="30" t="s">
        <v>100</v>
      </c>
      <c r="F23" s="31">
        <v>42712</v>
      </c>
      <c r="G23" s="30" t="s">
        <v>76</v>
      </c>
      <c r="H23" s="30" t="s">
        <v>331</v>
      </c>
      <c r="I23" s="30" t="s">
        <v>100</v>
      </c>
      <c r="J23" s="30" t="s">
        <v>310</v>
      </c>
      <c r="K23" s="32">
        <v>20</v>
      </c>
    </row>
    <row r="24" spans="1:11">
      <c r="A24" s="30"/>
      <c r="B24" s="30"/>
      <c r="C24" s="30"/>
      <c r="D24" s="30"/>
      <c r="E24" s="30" t="s">
        <v>100</v>
      </c>
      <c r="F24" s="31">
        <v>42668</v>
      </c>
      <c r="G24" s="30" t="s">
        <v>77</v>
      </c>
      <c r="H24" s="30" t="s">
        <v>332</v>
      </c>
      <c r="I24" s="30" t="s">
        <v>157</v>
      </c>
      <c r="J24" s="30" t="s">
        <v>310</v>
      </c>
      <c r="K24" s="32">
        <v>30</v>
      </c>
    </row>
    <row r="25" spans="1:11">
      <c r="A25" s="30"/>
      <c r="B25" s="30"/>
      <c r="C25" s="30"/>
      <c r="D25" s="30"/>
      <c r="E25" s="30" t="s">
        <v>100</v>
      </c>
      <c r="F25" s="31">
        <v>42667</v>
      </c>
      <c r="G25" s="30" t="s">
        <v>78</v>
      </c>
      <c r="H25" s="30" t="s">
        <v>332</v>
      </c>
      <c r="I25" s="30" t="s">
        <v>158</v>
      </c>
      <c r="J25" s="30" t="s">
        <v>310</v>
      </c>
      <c r="K25" s="32">
        <v>10</v>
      </c>
    </row>
    <row r="26" spans="1:11">
      <c r="A26" s="30"/>
      <c r="B26" s="30"/>
      <c r="C26" s="30"/>
      <c r="D26" s="30"/>
      <c r="E26" s="30" t="s">
        <v>100</v>
      </c>
      <c r="F26" s="31">
        <v>42668</v>
      </c>
      <c r="G26" s="30" t="s">
        <v>79</v>
      </c>
      <c r="H26" s="30" t="s">
        <v>333</v>
      </c>
      <c r="I26" s="30" t="s">
        <v>159</v>
      </c>
      <c r="J26" s="30" t="s">
        <v>310</v>
      </c>
      <c r="K26" s="32">
        <v>140</v>
      </c>
    </row>
    <row r="27" spans="1:11">
      <c r="A27" s="30"/>
      <c r="B27" s="30"/>
      <c r="C27" s="30"/>
      <c r="D27" s="30"/>
      <c r="E27" s="30" t="s">
        <v>100</v>
      </c>
      <c r="F27" s="31">
        <v>42677</v>
      </c>
      <c r="G27" s="30" t="s">
        <v>80</v>
      </c>
      <c r="H27" s="30" t="s">
        <v>333</v>
      </c>
      <c r="I27" s="30" t="s">
        <v>160</v>
      </c>
      <c r="J27" s="30" t="s">
        <v>310</v>
      </c>
      <c r="K27" s="32">
        <v>20</v>
      </c>
    </row>
    <row r="28" spans="1:11">
      <c r="A28" s="30"/>
      <c r="B28" s="30"/>
      <c r="C28" s="30"/>
      <c r="D28" s="30"/>
      <c r="E28" s="30" t="s">
        <v>100</v>
      </c>
      <c r="F28" s="31">
        <v>42677</v>
      </c>
      <c r="G28" s="30" t="s">
        <v>81</v>
      </c>
      <c r="H28" s="30" t="s">
        <v>333</v>
      </c>
      <c r="I28" s="30" t="s">
        <v>161</v>
      </c>
      <c r="J28" s="30" t="s">
        <v>310</v>
      </c>
      <c r="K28" s="32">
        <v>20</v>
      </c>
    </row>
    <row r="29" spans="1:11">
      <c r="A29" s="30"/>
      <c r="B29" s="30"/>
      <c r="C29" s="30"/>
      <c r="D29" s="30"/>
      <c r="E29" s="30" t="s">
        <v>100</v>
      </c>
      <c r="F29" s="31">
        <v>42677</v>
      </c>
      <c r="G29" s="30" t="s">
        <v>81</v>
      </c>
      <c r="H29" s="30" t="s">
        <v>333</v>
      </c>
      <c r="I29" s="30" t="s">
        <v>162</v>
      </c>
      <c r="J29" s="30" t="s">
        <v>310</v>
      </c>
      <c r="K29" s="32">
        <v>20</v>
      </c>
    </row>
    <row r="30" spans="1:11">
      <c r="A30" s="30"/>
      <c r="B30" s="30"/>
      <c r="C30" s="30"/>
      <c r="D30" s="30"/>
      <c r="E30" s="30" t="s">
        <v>100</v>
      </c>
      <c r="F30" s="31">
        <v>42677</v>
      </c>
      <c r="G30" s="30" t="s">
        <v>81</v>
      </c>
      <c r="H30" s="30" t="s">
        <v>333</v>
      </c>
      <c r="I30" s="30" t="s">
        <v>163</v>
      </c>
      <c r="J30" s="30" t="s">
        <v>310</v>
      </c>
      <c r="K30" s="32">
        <v>20</v>
      </c>
    </row>
    <row r="31" spans="1:11">
      <c r="A31" s="30"/>
      <c r="B31" s="30"/>
      <c r="C31" s="30"/>
      <c r="D31" s="30"/>
      <c r="E31" s="30" t="s">
        <v>100</v>
      </c>
      <c r="F31" s="31">
        <v>42677</v>
      </c>
      <c r="G31" s="30" t="s">
        <v>81</v>
      </c>
      <c r="H31" s="30" t="s">
        <v>333</v>
      </c>
      <c r="I31" s="30" t="s">
        <v>164</v>
      </c>
      <c r="J31" s="30" t="s">
        <v>310</v>
      </c>
      <c r="K31" s="32">
        <v>20</v>
      </c>
    </row>
    <row r="32" spans="1:11">
      <c r="A32" s="30"/>
      <c r="B32" s="30"/>
      <c r="C32" s="30"/>
      <c r="D32" s="30"/>
      <c r="E32" s="30" t="s">
        <v>100</v>
      </c>
      <c r="F32" s="31">
        <v>42677</v>
      </c>
      <c r="G32" s="30" t="s">
        <v>81</v>
      </c>
      <c r="H32" s="30" t="s">
        <v>333</v>
      </c>
      <c r="I32" s="30" t="s">
        <v>165</v>
      </c>
      <c r="J32" s="30" t="s">
        <v>310</v>
      </c>
      <c r="K32" s="32">
        <v>20</v>
      </c>
    </row>
    <row r="33" spans="1:11">
      <c r="A33" s="30"/>
      <c r="B33" s="30"/>
      <c r="C33" s="30"/>
      <c r="D33" s="30"/>
      <c r="E33" s="30" t="s">
        <v>100</v>
      </c>
      <c r="F33" s="31">
        <v>42724</v>
      </c>
      <c r="G33" s="30"/>
      <c r="H33" s="30" t="s">
        <v>334</v>
      </c>
      <c r="I33" s="30" t="s">
        <v>166</v>
      </c>
      <c r="J33" s="30" t="s">
        <v>310</v>
      </c>
      <c r="K33" s="32">
        <v>50</v>
      </c>
    </row>
    <row r="34" spans="1:11">
      <c r="A34" s="30"/>
      <c r="B34" s="30"/>
      <c r="C34" s="30"/>
      <c r="D34" s="30"/>
      <c r="E34" s="30" t="s">
        <v>100</v>
      </c>
      <c r="F34" s="31">
        <v>42669</v>
      </c>
      <c r="G34" s="30" t="s">
        <v>82</v>
      </c>
      <c r="H34" s="30" t="s">
        <v>130</v>
      </c>
      <c r="I34" s="30" t="s">
        <v>100</v>
      </c>
      <c r="J34" s="30" t="s">
        <v>310</v>
      </c>
      <c r="K34" s="32">
        <v>100</v>
      </c>
    </row>
    <row r="35" spans="1:11" ht="19" thickBot="1">
      <c r="A35" s="30"/>
      <c r="B35" s="30"/>
      <c r="C35" s="30"/>
      <c r="D35" s="30"/>
      <c r="E35" s="30" t="s">
        <v>100</v>
      </c>
      <c r="F35" s="31">
        <v>42688</v>
      </c>
      <c r="G35" s="30" t="s">
        <v>83</v>
      </c>
      <c r="H35" s="30" t="s">
        <v>335</v>
      </c>
      <c r="I35" s="30" t="s">
        <v>100</v>
      </c>
      <c r="J35" s="30" t="s">
        <v>310</v>
      </c>
      <c r="K35" s="33">
        <v>10</v>
      </c>
    </row>
    <row r="36" spans="1:11">
      <c r="A36" s="30"/>
      <c r="B36" s="30"/>
      <c r="C36" s="30" t="s">
        <v>196</v>
      </c>
      <c r="D36" s="30"/>
      <c r="E36" s="30"/>
      <c r="F36" s="31"/>
      <c r="G36" s="30"/>
      <c r="H36" s="30"/>
      <c r="I36" s="30"/>
      <c r="J36" s="30"/>
      <c r="K36" s="32">
        <f>ROUND(SUM(K3:K35),5)</f>
        <v>855</v>
      </c>
    </row>
    <row r="37" spans="1:11">
      <c r="A37" s="26"/>
      <c r="B37" s="26"/>
      <c r="C37" s="26" t="s">
        <v>197</v>
      </c>
      <c r="D37" s="26"/>
      <c r="E37" s="26"/>
      <c r="F37" s="27"/>
      <c r="G37" s="26"/>
      <c r="H37" s="26"/>
      <c r="I37" s="26"/>
      <c r="J37" s="26"/>
      <c r="K37" s="28"/>
    </row>
    <row r="38" spans="1:11">
      <c r="A38" s="30"/>
      <c r="B38" s="30"/>
      <c r="C38" s="30"/>
      <c r="D38" s="30"/>
      <c r="E38" s="30" t="s">
        <v>100</v>
      </c>
      <c r="F38" s="31">
        <v>42674</v>
      </c>
      <c r="G38" s="30" t="s">
        <v>84</v>
      </c>
      <c r="H38" s="30"/>
      <c r="I38" s="30" t="s">
        <v>167</v>
      </c>
      <c r="J38" s="30" t="s">
        <v>310</v>
      </c>
      <c r="K38" s="32">
        <v>400</v>
      </c>
    </row>
    <row r="39" spans="1:11">
      <c r="A39" s="30"/>
      <c r="B39" s="30"/>
      <c r="C39" s="30"/>
      <c r="D39" s="30"/>
      <c r="E39" s="30" t="s">
        <v>100</v>
      </c>
      <c r="F39" s="31">
        <v>42724</v>
      </c>
      <c r="G39" s="30"/>
      <c r="H39" s="30" t="s">
        <v>297</v>
      </c>
      <c r="I39" s="30" t="s">
        <v>353</v>
      </c>
      <c r="J39" s="30" t="s">
        <v>310</v>
      </c>
      <c r="K39" s="32">
        <v>20</v>
      </c>
    </row>
    <row r="40" spans="1:11">
      <c r="A40" s="30"/>
      <c r="B40" s="30"/>
      <c r="C40" s="30"/>
      <c r="D40" s="30"/>
      <c r="E40" s="30" t="s">
        <v>100</v>
      </c>
      <c r="F40" s="31">
        <v>42668</v>
      </c>
      <c r="G40" s="30" t="s">
        <v>60</v>
      </c>
      <c r="H40" s="30" t="s">
        <v>2</v>
      </c>
      <c r="I40" s="30" t="s">
        <v>100</v>
      </c>
      <c r="J40" s="30" t="s">
        <v>310</v>
      </c>
      <c r="K40" s="32">
        <v>25</v>
      </c>
    </row>
    <row r="41" spans="1:11">
      <c r="A41" s="30"/>
      <c r="B41" s="30"/>
      <c r="C41" s="30"/>
      <c r="D41" s="30"/>
      <c r="E41" s="30" t="s">
        <v>100</v>
      </c>
      <c r="F41" s="31">
        <v>42711</v>
      </c>
      <c r="G41" s="30" t="s">
        <v>63</v>
      </c>
      <c r="H41" s="30" t="s">
        <v>7</v>
      </c>
      <c r="I41" s="30" t="s">
        <v>100</v>
      </c>
      <c r="J41" s="30" t="s">
        <v>310</v>
      </c>
      <c r="K41" s="32">
        <v>5</v>
      </c>
    </row>
    <row r="42" spans="1:11">
      <c r="A42" s="30"/>
      <c r="B42" s="30"/>
      <c r="C42" s="30"/>
      <c r="D42" s="30"/>
      <c r="E42" s="30" t="s">
        <v>100</v>
      </c>
      <c r="F42" s="31">
        <v>42668</v>
      </c>
      <c r="G42" s="30" t="s">
        <v>85</v>
      </c>
      <c r="H42" s="30" t="s">
        <v>0</v>
      </c>
      <c r="I42" s="30" t="s">
        <v>100</v>
      </c>
      <c r="J42" s="30" t="s">
        <v>310</v>
      </c>
      <c r="K42" s="32">
        <v>50</v>
      </c>
    </row>
    <row r="43" spans="1:11">
      <c r="A43" s="30"/>
      <c r="B43" s="30"/>
      <c r="C43" s="30"/>
      <c r="D43" s="30"/>
      <c r="E43" s="30" t="s">
        <v>100</v>
      </c>
      <c r="F43" s="31">
        <v>42668</v>
      </c>
      <c r="G43" s="30" t="s">
        <v>86</v>
      </c>
      <c r="H43" s="30" t="s">
        <v>8</v>
      </c>
      <c r="I43" s="30" t="s">
        <v>100</v>
      </c>
      <c r="J43" s="30" t="s">
        <v>310</v>
      </c>
      <c r="K43" s="32">
        <v>10</v>
      </c>
    </row>
    <row r="44" spans="1:11">
      <c r="A44" s="30"/>
      <c r="B44" s="30"/>
      <c r="C44" s="30"/>
      <c r="D44" s="30"/>
      <c r="E44" s="30" t="s">
        <v>100</v>
      </c>
      <c r="F44" s="31">
        <v>42712</v>
      </c>
      <c r="G44" s="30" t="s">
        <v>76</v>
      </c>
      <c r="H44" s="30" t="s">
        <v>331</v>
      </c>
      <c r="I44" s="30" t="s">
        <v>100</v>
      </c>
      <c r="J44" s="30" t="s">
        <v>310</v>
      </c>
      <c r="K44" s="32">
        <v>20</v>
      </c>
    </row>
    <row r="45" spans="1:11">
      <c r="A45" s="30"/>
      <c r="B45" s="30"/>
      <c r="C45" s="30"/>
      <c r="D45" s="30"/>
      <c r="E45" s="30" t="s">
        <v>100</v>
      </c>
      <c r="F45" s="31">
        <v>42668</v>
      </c>
      <c r="G45" s="30" t="s">
        <v>87</v>
      </c>
      <c r="H45" s="30" t="s">
        <v>336</v>
      </c>
      <c r="I45" s="30" t="s">
        <v>168</v>
      </c>
      <c r="J45" s="30" t="s">
        <v>310</v>
      </c>
      <c r="K45" s="32">
        <v>20</v>
      </c>
    </row>
    <row r="46" spans="1:11">
      <c r="A46" s="30"/>
      <c r="B46" s="30"/>
      <c r="C46" s="30"/>
      <c r="D46" s="30"/>
      <c r="E46" s="30" t="s">
        <v>100</v>
      </c>
      <c r="F46" s="31">
        <v>42668</v>
      </c>
      <c r="G46" s="30" t="s">
        <v>88</v>
      </c>
      <c r="H46" s="30" t="s">
        <v>333</v>
      </c>
      <c r="I46" s="30" t="s">
        <v>169</v>
      </c>
      <c r="J46" s="30" t="s">
        <v>310</v>
      </c>
      <c r="K46" s="32">
        <v>20</v>
      </c>
    </row>
    <row r="47" spans="1:11">
      <c r="A47" s="30"/>
      <c r="B47" s="30"/>
      <c r="C47" s="30"/>
      <c r="D47" s="30"/>
      <c r="E47" s="30" t="s">
        <v>100</v>
      </c>
      <c r="F47" s="31">
        <v>42668</v>
      </c>
      <c r="G47" s="30" t="s">
        <v>89</v>
      </c>
      <c r="H47" s="30" t="s">
        <v>333</v>
      </c>
      <c r="I47" s="30" t="s">
        <v>170</v>
      </c>
      <c r="J47" s="30" t="s">
        <v>310</v>
      </c>
      <c r="K47" s="32">
        <v>20</v>
      </c>
    </row>
    <row r="48" spans="1:11">
      <c r="A48" s="30"/>
      <c r="B48" s="30"/>
      <c r="C48" s="30"/>
      <c r="D48" s="30"/>
      <c r="E48" s="30" t="s">
        <v>100</v>
      </c>
      <c r="F48" s="31">
        <v>42677</v>
      </c>
      <c r="G48" s="30" t="s">
        <v>90</v>
      </c>
      <c r="H48" s="30" t="s">
        <v>333</v>
      </c>
      <c r="I48" s="30" t="s">
        <v>100</v>
      </c>
      <c r="J48" s="30" t="s">
        <v>310</v>
      </c>
      <c r="K48" s="32">
        <v>1000</v>
      </c>
    </row>
    <row r="49" spans="1:11">
      <c r="A49" s="30"/>
      <c r="B49" s="30"/>
      <c r="C49" s="30"/>
      <c r="D49" s="30"/>
      <c r="E49" s="30" t="s">
        <v>100</v>
      </c>
      <c r="F49" s="31">
        <v>42724</v>
      </c>
      <c r="G49" s="30"/>
      <c r="H49" s="30" t="s">
        <v>334</v>
      </c>
      <c r="I49" s="30" t="s">
        <v>166</v>
      </c>
      <c r="J49" s="30" t="s">
        <v>310</v>
      </c>
      <c r="K49" s="32">
        <v>150</v>
      </c>
    </row>
    <row r="50" spans="1:11">
      <c r="A50" s="30"/>
      <c r="B50" s="30"/>
      <c r="C50" s="30"/>
      <c r="D50" s="30"/>
      <c r="E50" s="30" t="s">
        <v>100</v>
      </c>
      <c r="F50" s="31">
        <v>42669</v>
      </c>
      <c r="G50" s="30" t="s">
        <v>82</v>
      </c>
      <c r="H50" s="30" t="s">
        <v>130</v>
      </c>
      <c r="I50" s="30" t="s">
        <v>100</v>
      </c>
      <c r="J50" s="30" t="s">
        <v>310</v>
      </c>
      <c r="K50" s="32">
        <v>100</v>
      </c>
    </row>
    <row r="51" spans="1:11" ht="19" thickBot="1">
      <c r="A51" s="30"/>
      <c r="B51" s="30"/>
      <c r="C51" s="30"/>
      <c r="D51" s="30"/>
      <c r="E51" s="30" t="s">
        <v>100</v>
      </c>
      <c r="F51" s="31">
        <v>42688</v>
      </c>
      <c r="G51" s="30" t="s">
        <v>83</v>
      </c>
      <c r="H51" s="30" t="s">
        <v>335</v>
      </c>
      <c r="I51" s="30" t="s">
        <v>100</v>
      </c>
      <c r="J51" s="30" t="s">
        <v>310</v>
      </c>
      <c r="K51" s="33">
        <v>15</v>
      </c>
    </row>
    <row r="52" spans="1:11">
      <c r="A52" s="30"/>
      <c r="B52" s="30"/>
      <c r="C52" s="30" t="s">
        <v>39</v>
      </c>
      <c r="D52" s="30"/>
      <c r="E52" s="30"/>
      <c r="F52" s="31"/>
      <c r="G52" s="30"/>
      <c r="H52" s="30"/>
      <c r="I52" s="30"/>
      <c r="J52" s="30"/>
      <c r="K52" s="32">
        <f>ROUND(SUM(K37:K51),5)</f>
        <v>1855</v>
      </c>
    </row>
    <row r="53" spans="1:11">
      <c r="A53" s="26"/>
      <c r="B53" s="26"/>
      <c r="C53" s="26" t="s">
        <v>132</v>
      </c>
      <c r="D53" s="26"/>
      <c r="E53" s="26"/>
      <c r="F53" s="27"/>
      <c r="G53" s="26"/>
      <c r="H53" s="26"/>
      <c r="I53" s="26"/>
      <c r="J53" s="26"/>
      <c r="K53" s="28"/>
    </row>
    <row r="54" spans="1:11">
      <c r="A54" s="30"/>
      <c r="B54" s="30"/>
      <c r="C54" s="30"/>
      <c r="D54" s="30"/>
      <c r="E54" s="30" t="s">
        <v>100</v>
      </c>
      <c r="F54" s="31">
        <v>42724</v>
      </c>
      <c r="G54" s="30"/>
      <c r="H54" s="30" t="s">
        <v>297</v>
      </c>
      <c r="I54" s="30" t="s">
        <v>353</v>
      </c>
      <c r="J54" s="30" t="s">
        <v>310</v>
      </c>
      <c r="K54" s="32">
        <v>5</v>
      </c>
    </row>
    <row r="55" spans="1:11">
      <c r="A55" s="30"/>
      <c r="B55" s="30"/>
      <c r="C55" s="30"/>
      <c r="D55" s="30"/>
      <c r="E55" s="30" t="s">
        <v>100</v>
      </c>
      <c r="F55" s="31">
        <v>42724</v>
      </c>
      <c r="G55" s="30" t="s">
        <v>262</v>
      </c>
      <c r="H55" s="30" t="s">
        <v>337</v>
      </c>
      <c r="I55" s="30" t="s">
        <v>100</v>
      </c>
      <c r="J55" s="30" t="s">
        <v>310</v>
      </c>
      <c r="K55" s="32">
        <v>25</v>
      </c>
    </row>
    <row r="56" spans="1:11">
      <c r="A56" s="30"/>
      <c r="B56" s="30"/>
      <c r="C56" s="30"/>
      <c r="D56" s="30"/>
      <c r="E56" s="30" t="s">
        <v>100</v>
      </c>
      <c r="F56" s="31">
        <v>42667</v>
      </c>
      <c r="G56" s="30" t="s">
        <v>263</v>
      </c>
      <c r="H56" s="30" t="s">
        <v>338</v>
      </c>
      <c r="I56" s="30" t="s">
        <v>100</v>
      </c>
      <c r="J56" s="30" t="s">
        <v>310</v>
      </c>
      <c r="K56" s="32">
        <v>150</v>
      </c>
    </row>
    <row r="57" spans="1:11">
      <c r="A57" s="30"/>
      <c r="B57" s="30"/>
      <c r="C57" s="30"/>
      <c r="D57" s="30"/>
      <c r="E57" s="30" t="s">
        <v>100</v>
      </c>
      <c r="F57" s="31">
        <v>42711</v>
      </c>
      <c r="G57" s="30" t="s">
        <v>63</v>
      </c>
      <c r="H57" s="30" t="s">
        <v>7</v>
      </c>
      <c r="I57" s="30" t="s">
        <v>100</v>
      </c>
      <c r="J57" s="30" t="s">
        <v>310</v>
      </c>
      <c r="K57" s="32">
        <v>5</v>
      </c>
    </row>
    <row r="58" spans="1:11">
      <c r="A58" s="30"/>
      <c r="B58" s="30"/>
      <c r="C58" s="30"/>
      <c r="D58" s="30"/>
      <c r="E58" s="30" t="s">
        <v>100</v>
      </c>
      <c r="F58" s="31">
        <v>42668</v>
      </c>
      <c r="G58" s="30" t="s">
        <v>264</v>
      </c>
      <c r="H58" s="30" t="s">
        <v>0</v>
      </c>
      <c r="I58" s="30" t="s">
        <v>100</v>
      </c>
      <c r="J58" s="30" t="s">
        <v>310</v>
      </c>
      <c r="K58" s="32">
        <v>1100</v>
      </c>
    </row>
    <row r="59" spans="1:11">
      <c r="A59" s="30"/>
      <c r="B59" s="30"/>
      <c r="C59" s="30"/>
      <c r="D59" s="30"/>
      <c r="E59" s="30" t="s">
        <v>100</v>
      </c>
      <c r="F59" s="31">
        <v>42668</v>
      </c>
      <c r="G59" s="30" t="s">
        <v>86</v>
      </c>
      <c r="H59" s="30" t="s">
        <v>8</v>
      </c>
      <c r="I59" s="30" t="s">
        <v>100</v>
      </c>
      <c r="J59" s="30" t="s">
        <v>310</v>
      </c>
      <c r="K59" s="32">
        <v>5</v>
      </c>
    </row>
    <row r="60" spans="1:11">
      <c r="A60" s="30"/>
      <c r="B60" s="30"/>
      <c r="C60" s="30"/>
      <c r="D60" s="30"/>
      <c r="E60" s="30" t="s">
        <v>100</v>
      </c>
      <c r="F60" s="31">
        <v>42712</v>
      </c>
      <c r="G60" s="30" t="s">
        <v>76</v>
      </c>
      <c r="H60" s="30" t="s">
        <v>331</v>
      </c>
      <c r="I60" s="30" t="s">
        <v>100</v>
      </c>
      <c r="J60" s="30" t="s">
        <v>310</v>
      </c>
      <c r="K60" s="32">
        <v>20</v>
      </c>
    </row>
    <row r="61" spans="1:11">
      <c r="A61" s="30"/>
      <c r="B61" s="30"/>
      <c r="C61" s="30"/>
      <c r="D61" s="30"/>
      <c r="E61" s="30" t="s">
        <v>100</v>
      </c>
      <c r="F61" s="31">
        <v>42677</v>
      </c>
      <c r="G61" s="30" t="s">
        <v>265</v>
      </c>
      <c r="H61" s="30" t="s">
        <v>333</v>
      </c>
      <c r="I61" s="30" t="s">
        <v>100</v>
      </c>
      <c r="J61" s="30" t="s">
        <v>310</v>
      </c>
      <c r="K61" s="32">
        <v>500</v>
      </c>
    </row>
    <row r="62" spans="1:11">
      <c r="A62" s="30"/>
      <c r="B62" s="30"/>
      <c r="C62" s="30"/>
      <c r="D62" s="30"/>
      <c r="E62" s="30" t="s">
        <v>100</v>
      </c>
      <c r="F62" s="31">
        <v>42724</v>
      </c>
      <c r="G62" s="30"/>
      <c r="H62" s="30" t="s">
        <v>334</v>
      </c>
      <c r="I62" s="30" t="s">
        <v>166</v>
      </c>
      <c r="J62" s="30" t="s">
        <v>310</v>
      </c>
      <c r="K62" s="32">
        <v>200</v>
      </c>
    </row>
    <row r="63" spans="1:11">
      <c r="A63" s="30"/>
      <c r="B63" s="30"/>
      <c r="C63" s="30"/>
      <c r="D63" s="30"/>
      <c r="E63" s="30" t="s">
        <v>100</v>
      </c>
      <c r="F63" s="31">
        <v>42669</v>
      </c>
      <c r="G63" s="30" t="s">
        <v>82</v>
      </c>
      <c r="H63" s="30" t="s">
        <v>130</v>
      </c>
      <c r="I63" s="30" t="s">
        <v>100</v>
      </c>
      <c r="J63" s="30" t="s">
        <v>310</v>
      </c>
      <c r="K63" s="32">
        <v>100</v>
      </c>
    </row>
    <row r="64" spans="1:11" ht="19" thickBot="1">
      <c r="A64" s="30"/>
      <c r="B64" s="30"/>
      <c r="C64" s="30"/>
      <c r="D64" s="30"/>
      <c r="E64" s="30" t="s">
        <v>100</v>
      </c>
      <c r="F64" s="31">
        <v>42688</v>
      </c>
      <c r="G64" s="30" t="s">
        <v>83</v>
      </c>
      <c r="H64" s="30" t="s">
        <v>335</v>
      </c>
      <c r="I64" s="30" t="s">
        <v>100</v>
      </c>
      <c r="J64" s="30" t="s">
        <v>310</v>
      </c>
      <c r="K64" s="33">
        <v>10</v>
      </c>
    </row>
    <row r="65" spans="1:11">
      <c r="A65" s="30"/>
      <c r="B65" s="30"/>
      <c r="C65" s="30" t="s">
        <v>133</v>
      </c>
      <c r="D65" s="30"/>
      <c r="E65" s="30"/>
      <c r="F65" s="31"/>
      <c r="G65" s="30"/>
      <c r="H65" s="30"/>
      <c r="I65" s="30"/>
      <c r="J65" s="30"/>
      <c r="K65" s="32">
        <f>ROUND(SUM(K53:K64),5)</f>
        <v>2120</v>
      </c>
    </row>
    <row r="66" spans="1:11">
      <c r="A66" s="26"/>
      <c r="B66" s="26"/>
      <c r="C66" s="26" t="s">
        <v>40</v>
      </c>
      <c r="D66" s="26"/>
      <c r="E66" s="26"/>
      <c r="F66" s="27"/>
      <c r="G66" s="26"/>
      <c r="H66" s="26"/>
      <c r="I66" s="26"/>
      <c r="J66" s="26"/>
      <c r="K66" s="28"/>
    </row>
    <row r="67" spans="1:11">
      <c r="A67" s="30"/>
      <c r="B67" s="30"/>
      <c r="C67" s="30"/>
      <c r="D67" s="30"/>
      <c r="E67" s="30" t="s">
        <v>100</v>
      </c>
      <c r="F67" s="31">
        <v>42695</v>
      </c>
      <c r="G67" s="30"/>
      <c r="H67" s="30"/>
      <c r="I67" s="30" t="s">
        <v>171</v>
      </c>
      <c r="J67" s="30" t="s">
        <v>310</v>
      </c>
      <c r="K67" s="32">
        <v>2265</v>
      </c>
    </row>
    <row r="68" spans="1:11">
      <c r="A68" s="30"/>
      <c r="B68" s="30"/>
      <c r="C68" s="30"/>
      <c r="D68" s="30"/>
      <c r="E68" s="30" t="s">
        <v>100</v>
      </c>
      <c r="F68" s="31">
        <v>42724</v>
      </c>
      <c r="G68" s="30"/>
      <c r="H68" s="30" t="s">
        <v>297</v>
      </c>
      <c r="I68" s="30" t="s">
        <v>353</v>
      </c>
      <c r="J68" s="30" t="s">
        <v>310</v>
      </c>
      <c r="K68" s="32">
        <v>25</v>
      </c>
    </row>
    <row r="69" spans="1:11">
      <c r="A69" s="30"/>
      <c r="B69" s="30"/>
      <c r="C69" s="30"/>
      <c r="D69" s="30"/>
      <c r="E69" s="30" t="s">
        <v>100</v>
      </c>
      <c r="F69" s="31">
        <v>42724</v>
      </c>
      <c r="G69" s="30" t="s">
        <v>262</v>
      </c>
      <c r="H69" s="30" t="s">
        <v>337</v>
      </c>
      <c r="I69" s="30" t="s">
        <v>100</v>
      </c>
      <c r="J69" s="30" t="s">
        <v>310</v>
      </c>
      <c r="K69" s="32">
        <v>25</v>
      </c>
    </row>
    <row r="70" spans="1:11">
      <c r="A70" s="30"/>
      <c r="B70" s="30"/>
      <c r="C70" s="30"/>
      <c r="D70" s="30"/>
      <c r="E70" s="30" t="s">
        <v>100</v>
      </c>
      <c r="F70" s="31">
        <v>42669</v>
      </c>
      <c r="G70" s="30" t="s">
        <v>266</v>
      </c>
      <c r="H70" s="30" t="s">
        <v>339</v>
      </c>
      <c r="I70" s="30" t="s">
        <v>100</v>
      </c>
      <c r="J70" s="30" t="s">
        <v>310</v>
      </c>
      <c r="K70" s="32">
        <v>200</v>
      </c>
    </row>
    <row r="71" spans="1:11">
      <c r="A71" s="30"/>
      <c r="B71" s="30"/>
      <c r="C71" s="30"/>
      <c r="D71" s="30"/>
      <c r="E71" s="30" t="s">
        <v>100</v>
      </c>
      <c r="F71" s="31">
        <v>42706</v>
      </c>
      <c r="G71" s="30" t="s">
        <v>267</v>
      </c>
      <c r="H71" s="30" t="s">
        <v>340</v>
      </c>
      <c r="I71" s="30" t="s">
        <v>172</v>
      </c>
      <c r="J71" s="30" t="s">
        <v>310</v>
      </c>
      <c r="K71" s="32">
        <v>100</v>
      </c>
    </row>
    <row r="72" spans="1:11">
      <c r="A72" s="30"/>
      <c r="B72" s="30"/>
      <c r="C72" s="30"/>
      <c r="D72" s="30"/>
      <c r="E72" s="30" t="s">
        <v>100</v>
      </c>
      <c r="F72" s="31">
        <v>42711</v>
      </c>
      <c r="G72" s="30" t="s">
        <v>63</v>
      </c>
      <c r="H72" s="30" t="s">
        <v>7</v>
      </c>
      <c r="I72" s="30" t="s">
        <v>100</v>
      </c>
      <c r="J72" s="30" t="s">
        <v>310</v>
      </c>
      <c r="K72" s="32">
        <v>25</v>
      </c>
    </row>
    <row r="73" spans="1:11">
      <c r="A73" s="30"/>
      <c r="B73" s="30"/>
      <c r="C73" s="30"/>
      <c r="D73" s="30"/>
      <c r="E73" s="30" t="s">
        <v>100</v>
      </c>
      <c r="F73" s="31">
        <v>42668</v>
      </c>
      <c r="G73" s="30" t="s">
        <v>86</v>
      </c>
      <c r="H73" s="30" t="s">
        <v>8</v>
      </c>
      <c r="I73" s="30" t="s">
        <v>100</v>
      </c>
      <c r="J73" s="30" t="s">
        <v>310</v>
      </c>
      <c r="K73" s="32">
        <v>10</v>
      </c>
    </row>
    <row r="74" spans="1:11">
      <c r="A74" s="30"/>
      <c r="B74" s="30"/>
      <c r="C74" s="30"/>
      <c r="D74" s="30"/>
      <c r="E74" s="30" t="s">
        <v>100</v>
      </c>
      <c r="F74" s="31">
        <v>42712</v>
      </c>
      <c r="G74" s="30" t="s">
        <v>76</v>
      </c>
      <c r="H74" s="30" t="s">
        <v>331</v>
      </c>
      <c r="I74" s="30" t="s">
        <v>100</v>
      </c>
      <c r="J74" s="30" t="s">
        <v>310</v>
      </c>
      <c r="K74" s="32">
        <v>20</v>
      </c>
    </row>
    <row r="75" spans="1:11">
      <c r="A75" s="30"/>
      <c r="B75" s="30"/>
      <c r="C75" s="30"/>
      <c r="D75" s="30"/>
      <c r="E75" s="30" t="s">
        <v>100</v>
      </c>
      <c r="F75" s="31">
        <v>42716</v>
      </c>
      <c r="G75" s="30" t="s">
        <v>268</v>
      </c>
      <c r="H75" s="30" t="s">
        <v>341</v>
      </c>
      <c r="I75" s="30" t="s">
        <v>100</v>
      </c>
      <c r="J75" s="30" t="s">
        <v>310</v>
      </c>
      <c r="K75" s="32">
        <v>125.08</v>
      </c>
    </row>
    <row r="76" spans="1:11">
      <c r="A76" s="30"/>
      <c r="B76" s="30"/>
      <c r="C76" s="30"/>
      <c r="D76" s="30"/>
      <c r="E76" s="30" t="s">
        <v>100</v>
      </c>
      <c r="F76" s="31">
        <v>42668</v>
      </c>
      <c r="G76" s="30" t="s">
        <v>269</v>
      </c>
      <c r="H76" s="30" t="s">
        <v>342</v>
      </c>
      <c r="I76" s="30" t="s">
        <v>100</v>
      </c>
      <c r="J76" s="30" t="s">
        <v>310</v>
      </c>
      <c r="K76" s="32">
        <v>300</v>
      </c>
    </row>
    <row r="77" spans="1:11">
      <c r="A77" s="30"/>
      <c r="B77" s="30"/>
      <c r="C77" s="30"/>
      <c r="D77" s="30"/>
      <c r="E77" s="30" t="s">
        <v>100</v>
      </c>
      <c r="F77" s="31">
        <v>42668</v>
      </c>
      <c r="G77" s="30" t="s">
        <v>270</v>
      </c>
      <c r="H77" s="30" t="s">
        <v>343</v>
      </c>
      <c r="I77" s="30" t="s">
        <v>100</v>
      </c>
      <c r="J77" s="30" t="s">
        <v>310</v>
      </c>
      <c r="K77" s="32">
        <v>100</v>
      </c>
    </row>
    <row r="78" spans="1:11">
      <c r="A78" s="30"/>
      <c r="B78" s="30"/>
      <c r="C78" s="30"/>
      <c r="D78" s="30"/>
      <c r="E78" s="30" t="s">
        <v>100</v>
      </c>
      <c r="F78" s="31">
        <v>42677</v>
      </c>
      <c r="G78" s="30" t="s">
        <v>265</v>
      </c>
      <c r="H78" s="30" t="s">
        <v>333</v>
      </c>
      <c r="I78" s="30" t="s">
        <v>100</v>
      </c>
      <c r="J78" s="30" t="s">
        <v>310</v>
      </c>
      <c r="K78" s="32">
        <v>1000</v>
      </c>
    </row>
    <row r="79" spans="1:11">
      <c r="A79" s="30"/>
      <c r="B79" s="30"/>
      <c r="C79" s="30"/>
      <c r="D79" s="30"/>
      <c r="E79" s="30" t="s">
        <v>100</v>
      </c>
      <c r="F79" s="31">
        <v>42724</v>
      </c>
      <c r="G79" s="30"/>
      <c r="H79" s="30" t="s">
        <v>334</v>
      </c>
      <c r="I79" s="30" t="s">
        <v>166</v>
      </c>
      <c r="J79" s="30" t="s">
        <v>310</v>
      </c>
      <c r="K79" s="32">
        <v>200</v>
      </c>
    </row>
    <row r="80" spans="1:11">
      <c r="A80" s="30"/>
      <c r="B80" s="30"/>
      <c r="C80" s="30"/>
      <c r="D80" s="30"/>
      <c r="E80" s="30" t="s">
        <v>100</v>
      </c>
      <c r="F80" s="31">
        <v>42669</v>
      </c>
      <c r="G80" s="30" t="s">
        <v>82</v>
      </c>
      <c r="H80" s="30" t="s">
        <v>130</v>
      </c>
      <c r="I80" s="30" t="s">
        <v>100</v>
      </c>
      <c r="J80" s="30" t="s">
        <v>310</v>
      </c>
      <c r="K80" s="32">
        <v>100</v>
      </c>
    </row>
    <row r="81" spans="1:11" ht="19" thickBot="1">
      <c r="A81" s="30"/>
      <c r="B81" s="30"/>
      <c r="C81" s="30"/>
      <c r="D81" s="30"/>
      <c r="E81" s="30" t="s">
        <v>100</v>
      </c>
      <c r="F81" s="31">
        <v>42688</v>
      </c>
      <c r="G81" s="30" t="s">
        <v>83</v>
      </c>
      <c r="H81" s="30" t="s">
        <v>335</v>
      </c>
      <c r="I81" s="30" t="s">
        <v>100</v>
      </c>
      <c r="J81" s="30" t="s">
        <v>310</v>
      </c>
      <c r="K81" s="33">
        <v>10</v>
      </c>
    </row>
    <row r="82" spans="1:11">
      <c r="A82" s="30"/>
      <c r="B82" s="30"/>
      <c r="C82" s="30" t="s">
        <v>41</v>
      </c>
      <c r="D82" s="30"/>
      <c r="E82" s="30"/>
      <c r="F82" s="31"/>
      <c r="G82" s="30"/>
      <c r="H82" s="30"/>
      <c r="I82" s="30"/>
      <c r="J82" s="30"/>
      <c r="K82" s="32">
        <f>ROUND(SUM(K66:K81),5)</f>
        <v>4505.08</v>
      </c>
    </row>
    <row r="83" spans="1:11">
      <c r="A83" s="26"/>
      <c r="B83" s="26"/>
      <c r="C83" s="26" t="s">
        <v>134</v>
      </c>
      <c r="D83" s="26"/>
      <c r="E83" s="26"/>
      <c r="F83" s="27"/>
      <c r="G83" s="26"/>
      <c r="H83" s="26"/>
      <c r="I83" s="26"/>
      <c r="J83" s="26"/>
      <c r="K83" s="28"/>
    </row>
    <row r="84" spans="1:11">
      <c r="A84" s="30"/>
      <c r="B84" s="30"/>
      <c r="C84" s="30"/>
      <c r="D84" s="30"/>
      <c r="E84" s="30" t="s">
        <v>100</v>
      </c>
      <c r="F84" s="31">
        <v>42724</v>
      </c>
      <c r="G84" s="30"/>
      <c r="H84" s="30" t="s">
        <v>297</v>
      </c>
      <c r="I84" s="30" t="s">
        <v>353</v>
      </c>
      <c r="J84" s="30" t="s">
        <v>310</v>
      </c>
      <c r="K84" s="32">
        <v>5</v>
      </c>
    </row>
    <row r="85" spans="1:11">
      <c r="A85" s="30"/>
      <c r="B85" s="30"/>
      <c r="C85" s="30"/>
      <c r="D85" s="30"/>
      <c r="E85" s="30" t="s">
        <v>100</v>
      </c>
      <c r="F85" s="31">
        <v>42669</v>
      </c>
      <c r="G85" s="30" t="s">
        <v>271</v>
      </c>
      <c r="H85" s="30" t="s">
        <v>344</v>
      </c>
      <c r="I85" s="30" t="s">
        <v>100</v>
      </c>
      <c r="J85" s="30" t="s">
        <v>310</v>
      </c>
      <c r="K85" s="32">
        <v>50</v>
      </c>
    </row>
    <row r="86" spans="1:11">
      <c r="A86" s="30"/>
      <c r="B86" s="30"/>
      <c r="C86" s="30"/>
      <c r="D86" s="30"/>
      <c r="E86" s="30" t="s">
        <v>100</v>
      </c>
      <c r="F86" s="31">
        <v>42711</v>
      </c>
      <c r="G86" s="30" t="s">
        <v>63</v>
      </c>
      <c r="H86" s="30" t="s">
        <v>7</v>
      </c>
      <c r="I86" s="30" t="s">
        <v>100</v>
      </c>
      <c r="J86" s="30" t="s">
        <v>310</v>
      </c>
      <c r="K86" s="32">
        <v>5</v>
      </c>
    </row>
    <row r="87" spans="1:11">
      <c r="A87" s="30"/>
      <c r="B87" s="30"/>
      <c r="C87" s="30"/>
      <c r="D87" s="30"/>
      <c r="E87" s="30" t="s">
        <v>100</v>
      </c>
      <c r="F87" s="31">
        <v>42668</v>
      </c>
      <c r="G87" s="30" t="s">
        <v>86</v>
      </c>
      <c r="H87" s="30" t="s">
        <v>8</v>
      </c>
      <c r="I87" s="30" t="s">
        <v>100</v>
      </c>
      <c r="J87" s="30" t="s">
        <v>310</v>
      </c>
      <c r="K87" s="32">
        <v>5</v>
      </c>
    </row>
    <row r="88" spans="1:11">
      <c r="A88" s="30"/>
      <c r="B88" s="30"/>
      <c r="C88" s="30"/>
      <c r="D88" s="30"/>
      <c r="E88" s="30" t="s">
        <v>100</v>
      </c>
      <c r="F88" s="31">
        <v>42712</v>
      </c>
      <c r="G88" s="30" t="s">
        <v>76</v>
      </c>
      <c r="H88" s="30" t="s">
        <v>331</v>
      </c>
      <c r="I88" s="30" t="s">
        <v>100</v>
      </c>
      <c r="J88" s="30" t="s">
        <v>310</v>
      </c>
      <c r="K88" s="32">
        <v>20</v>
      </c>
    </row>
    <row r="89" spans="1:11">
      <c r="A89" s="30"/>
      <c r="B89" s="30"/>
      <c r="C89" s="30"/>
      <c r="D89" s="30"/>
      <c r="E89" s="30" t="s">
        <v>100</v>
      </c>
      <c r="F89" s="31">
        <v>42724</v>
      </c>
      <c r="G89" s="30"/>
      <c r="H89" s="30" t="s">
        <v>334</v>
      </c>
      <c r="I89" s="30" t="s">
        <v>166</v>
      </c>
      <c r="J89" s="30" t="s">
        <v>310</v>
      </c>
      <c r="K89" s="32">
        <v>50</v>
      </c>
    </row>
    <row r="90" spans="1:11">
      <c r="A90" s="30"/>
      <c r="B90" s="30"/>
      <c r="C90" s="30"/>
      <c r="D90" s="30"/>
      <c r="E90" s="30" t="s">
        <v>100</v>
      </c>
      <c r="F90" s="31">
        <v>42669</v>
      </c>
      <c r="G90" s="30" t="s">
        <v>82</v>
      </c>
      <c r="H90" s="30" t="s">
        <v>130</v>
      </c>
      <c r="I90" s="30" t="s">
        <v>100</v>
      </c>
      <c r="J90" s="30" t="s">
        <v>310</v>
      </c>
      <c r="K90" s="32">
        <v>100</v>
      </c>
    </row>
    <row r="91" spans="1:11" ht="19" thickBot="1">
      <c r="A91" s="30"/>
      <c r="B91" s="30"/>
      <c r="C91" s="30"/>
      <c r="D91" s="30"/>
      <c r="E91" s="30" t="s">
        <v>100</v>
      </c>
      <c r="F91" s="31">
        <v>42688</v>
      </c>
      <c r="G91" s="30" t="s">
        <v>83</v>
      </c>
      <c r="H91" s="30" t="s">
        <v>335</v>
      </c>
      <c r="I91" s="30" t="s">
        <v>100</v>
      </c>
      <c r="J91" s="30" t="s">
        <v>310</v>
      </c>
      <c r="K91" s="33">
        <v>10</v>
      </c>
    </row>
    <row r="92" spans="1:11">
      <c r="A92" s="30"/>
      <c r="B92" s="30"/>
      <c r="C92" s="30" t="s">
        <v>135</v>
      </c>
      <c r="D92" s="30"/>
      <c r="E92" s="30"/>
      <c r="F92" s="31"/>
      <c r="G92" s="30"/>
      <c r="H92" s="30"/>
      <c r="I92" s="30"/>
      <c r="J92" s="30"/>
      <c r="K92" s="32">
        <f>ROUND(SUM(K83:K91),5)</f>
        <v>245</v>
      </c>
    </row>
    <row r="93" spans="1:11">
      <c r="A93" s="26"/>
      <c r="B93" s="26"/>
      <c r="C93" s="26" t="s">
        <v>136</v>
      </c>
      <c r="D93" s="26"/>
      <c r="E93" s="26"/>
      <c r="F93" s="27"/>
      <c r="G93" s="26"/>
      <c r="H93" s="26"/>
      <c r="I93" s="26"/>
      <c r="J93" s="26"/>
      <c r="K93" s="28"/>
    </row>
    <row r="94" spans="1:11">
      <c r="A94" s="30"/>
      <c r="B94" s="30"/>
      <c r="C94" s="30"/>
      <c r="D94" s="30"/>
      <c r="E94" s="30" t="s">
        <v>100</v>
      </c>
      <c r="F94" s="31">
        <v>42724</v>
      </c>
      <c r="G94" s="30"/>
      <c r="H94" s="30" t="s">
        <v>297</v>
      </c>
      <c r="I94" s="30" t="s">
        <v>353</v>
      </c>
      <c r="J94" s="30" t="s">
        <v>310</v>
      </c>
      <c r="K94" s="32">
        <v>20</v>
      </c>
    </row>
    <row r="95" spans="1:11">
      <c r="A95" s="30"/>
      <c r="B95" s="30"/>
      <c r="C95" s="30"/>
      <c r="D95" s="30"/>
      <c r="E95" s="30" t="s">
        <v>100</v>
      </c>
      <c r="F95" s="31">
        <v>42724</v>
      </c>
      <c r="G95" s="30" t="s">
        <v>262</v>
      </c>
      <c r="H95" s="30" t="s">
        <v>337</v>
      </c>
      <c r="I95" s="30" t="s">
        <v>100</v>
      </c>
      <c r="J95" s="30" t="s">
        <v>310</v>
      </c>
      <c r="K95" s="32">
        <v>50</v>
      </c>
    </row>
    <row r="96" spans="1:11">
      <c r="A96" s="30"/>
      <c r="B96" s="30"/>
      <c r="C96" s="30"/>
      <c r="D96" s="30"/>
      <c r="E96" s="30" t="s">
        <v>100</v>
      </c>
      <c r="F96" s="31">
        <v>42724</v>
      </c>
      <c r="G96" s="30" t="s">
        <v>262</v>
      </c>
      <c r="H96" s="30" t="s">
        <v>337</v>
      </c>
      <c r="I96" s="30" t="s">
        <v>100</v>
      </c>
      <c r="J96" s="30" t="s">
        <v>310</v>
      </c>
      <c r="K96" s="32">
        <v>300</v>
      </c>
    </row>
    <row r="97" spans="1:11">
      <c r="A97" s="30"/>
      <c r="B97" s="30"/>
      <c r="C97" s="30"/>
      <c r="D97" s="30"/>
      <c r="E97" s="30" t="s">
        <v>100</v>
      </c>
      <c r="F97" s="31">
        <v>42711</v>
      </c>
      <c r="G97" s="30" t="s">
        <v>63</v>
      </c>
      <c r="H97" s="30" t="s">
        <v>7</v>
      </c>
      <c r="I97" s="30" t="s">
        <v>100</v>
      </c>
      <c r="J97" s="30" t="s">
        <v>310</v>
      </c>
      <c r="K97" s="32">
        <v>5</v>
      </c>
    </row>
    <row r="98" spans="1:11">
      <c r="A98" s="30"/>
      <c r="B98" s="30"/>
      <c r="C98" s="30"/>
      <c r="D98" s="30"/>
      <c r="E98" s="30" t="s">
        <v>100</v>
      </c>
      <c r="F98" s="31">
        <v>42668</v>
      </c>
      <c r="G98" s="30" t="s">
        <v>86</v>
      </c>
      <c r="H98" s="30" t="s">
        <v>8</v>
      </c>
      <c r="I98" s="30" t="s">
        <v>100</v>
      </c>
      <c r="J98" s="30" t="s">
        <v>310</v>
      </c>
      <c r="K98" s="32">
        <v>500</v>
      </c>
    </row>
    <row r="99" spans="1:11">
      <c r="A99" s="30"/>
      <c r="B99" s="30"/>
      <c r="C99" s="30"/>
      <c r="D99" s="30"/>
      <c r="E99" s="30" t="s">
        <v>100</v>
      </c>
      <c r="F99" s="31">
        <v>42712</v>
      </c>
      <c r="G99" s="30" t="s">
        <v>76</v>
      </c>
      <c r="H99" s="30" t="s">
        <v>331</v>
      </c>
      <c r="I99" s="30" t="s">
        <v>100</v>
      </c>
      <c r="J99" s="30" t="s">
        <v>310</v>
      </c>
      <c r="K99" s="32">
        <v>100</v>
      </c>
    </row>
    <row r="100" spans="1:11">
      <c r="A100" s="30"/>
      <c r="B100" s="30"/>
      <c r="C100" s="30"/>
      <c r="D100" s="30"/>
      <c r="E100" s="30" t="s">
        <v>100</v>
      </c>
      <c r="F100" s="31">
        <v>42688</v>
      </c>
      <c r="G100" s="30" t="s">
        <v>272</v>
      </c>
      <c r="H100" s="30" t="s">
        <v>342</v>
      </c>
      <c r="I100" s="30" t="s">
        <v>100</v>
      </c>
      <c r="J100" s="30" t="s">
        <v>310</v>
      </c>
      <c r="K100" s="32">
        <v>200</v>
      </c>
    </row>
    <row r="101" spans="1:11">
      <c r="A101" s="30"/>
      <c r="B101" s="30"/>
      <c r="C101" s="30"/>
      <c r="D101" s="30"/>
      <c r="E101" s="30" t="s">
        <v>100</v>
      </c>
      <c r="F101" s="31">
        <v>42668</v>
      </c>
      <c r="G101" s="30" t="s">
        <v>270</v>
      </c>
      <c r="H101" s="30" t="s">
        <v>343</v>
      </c>
      <c r="I101" s="30" t="s">
        <v>100</v>
      </c>
      <c r="J101" s="30" t="s">
        <v>310</v>
      </c>
      <c r="K101" s="32">
        <v>100</v>
      </c>
    </row>
    <row r="102" spans="1:11">
      <c r="A102" s="30"/>
      <c r="B102" s="30"/>
      <c r="C102" s="30"/>
      <c r="D102" s="30"/>
      <c r="E102" s="30" t="s">
        <v>100</v>
      </c>
      <c r="F102" s="31">
        <v>42724</v>
      </c>
      <c r="G102" s="30"/>
      <c r="H102" s="30" t="s">
        <v>334</v>
      </c>
      <c r="I102" s="30" t="s">
        <v>166</v>
      </c>
      <c r="J102" s="30" t="s">
        <v>310</v>
      </c>
      <c r="K102" s="32">
        <v>200</v>
      </c>
    </row>
    <row r="103" spans="1:11">
      <c r="A103" s="30"/>
      <c r="B103" s="30"/>
      <c r="C103" s="30"/>
      <c r="D103" s="30"/>
      <c r="E103" s="30" t="s">
        <v>100</v>
      </c>
      <c r="F103" s="31">
        <v>42669</v>
      </c>
      <c r="G103" s="30" t="s">
        <v>82</v>
      </c>
      <c r="H103" s="30" t="s">
        <v>130</v>
      </c>
      <c r="I103" s="30" t="s">
        <v>100</v>
      </c>
      <c r="J103" s="30" t="s">
        <v>310</v>
      </c>
      <c r="K103" s="32">
        <v>500</v>
      </c>
    </row>
    <row r="104" spans="1:11" ht="19" thickBot="1">
      <c r="A104" s="30"/>
      <c r="B104" s="30"/>
      <c r="C104" s="30"/>
      <c r="D104" s="30"/>
      <c r="E104" s="30" t="s">
        <v>100</v>
      </c>
      <c r="F104" s="31">
        <v>42688</v>
      </c>
      <c r="G104" s="30" t="s">
        <v>83</v>
      </c>
      <c r="H104" s="30" t="s">
        <v>335</v>
      </c>
      <c r="I104" s="30" t="s">
        <v>100</v>
      </c>
      <c r="J104" s="30" t="s">
        <v>310</v>
      </c>
      <c r="K104" s="33">
        <v>10</v>
      </c>
    </row>
    <row r="105" spans="1:11">
      <c r="A105" s="30"/>
      <c r="B105" s="30"/>
      <c r="C105" s="30" t="s">
        <v>137</v>
      </c>
      <c r="D105" s="30"/>
      <c r="E105" s="30"/>
      <c r="F105" s="31"/>
      <c r="G105" s="30"/>
      <c r="H105" s="30"/>
      <c r="I105" s="30"/>
      <c r="J105" s="30"/>
      <c r="K105" s="32">
        <f>ROUND(SUM(K93:K104),5)</f>
        <v>1985</v>
      </c>
    </row>
    <row r="106" spans="1:11" ht="120">
      <c r="A106" s="26"/>
      <c r="B106" s="26"/>
      <c r="C106" s="34" t="s">
        <v>42</v>
      </c>
      <c r="D106" s="26"/>
      <c r="E106" s="26"/>
      <c r="F106" s="27"/>
      <c r="G106" s="26"/>
      <c r="H106" s="26"/>
      <c r="I106" s="26"/>
      <c r="J106" s="26"/>
      <c r="K106" s="28"/>
    </row>
    <row r="107" spans="1:11">
      <c r="A107" s="30"/>
      <c r="B107" s="30"/>
      <c r="C107" s="30"/>
      <c r="D107" s="30"/>
      <c r="E107" s="30" t="s">
        <v>100</v>
      </c>
      <c r="F107" s="31">
        <v>42724</v>
      </c>
      <c r="G107" s="30"/>
      <c r="H107" s="30" t="s">
        <v>297</v>
      </c>
      <c r="I107" s="30" t="s">
        <v>353</v>
      </c>
      <c r="J107" s="30" t="s">
        <v>310</v>
      </c>
      <c r="K107" s="32">
        <v>5</v>
      </c>
    </row>
    <row r="108" spans="1:11">
      <c r="A108" s="30"/>
      <c r="B108" s="30"/>
      <c r="C108" s="30"/>
      <c r="D108" s="30"/>
      <c r="E108" s="30" t="s">
        <v>100</v>
      </c>
      <c r="F108" s="31">
        <v>42711</v>
      </c>
      <c r="G108" s="30" t="s">
        <v>63</v>
      </c>
      <c r="H108" s="30" t="s">
        <v>7</v>
      </c>
      <c r="I108" s="30" t="s">
        <v>100</v>
      </c>
      <c r="J108" s="30" t="s">
        <v>310</v>
      </c>
      <c r="K108" s="32">
        <v>5</v>
      </c>
    </row>
    <row r="109" spans="1:11">
      <c r="A109" s="30"/>
      <c r="B109" s="30"/>
      <c r="C109" s="30"/>
      <c r="D109" s="30"/>
      <c r="E109" s="30" t="s">
        <v>100</v>
      </c>
      <c r="F109" s="31">
        <v>42668</v>
      </c>
      <c r="G109" s="30" t="s">
        <v>86</v>
      </c>
      <c r="H109" s="30" t="s">
        <v>8</v>
      </c>
      <c r="I109" s="30" t="s">
        <v>100</v>
      </c>
      <c r="J109" s="30" t="s">
        <v>310</v>
      </c>
      <c r="K109" s="32">
        <v>5</v>
      </c>
    </row>
    <row r="110" spans="1:11">
      <c r="A110" s="30"/>
      <c r="B110" s="30"/>
      <c r="C110" s="30"/>
      <c r="D110" s="30"/>
      <c r="E110" s="30" t="s">
        <v>100</v>
      </c>
      <c r="F110" s="31">
        <v>42668</v>
      </c>
      <c r="G110" s="30" t="s">
        <v>270</v>
      </c>
      <c r="H110" s="30" t="s">
        <v>343</v>
      </c>
      <c r="I110" s="30" t="s">
        <v>100</v>
      </c>
      <c r="J110" s="30" t="s">
        <v>310</v>
      </c>
      <c r="K110" s="32">
        <v>100</v>
      </c>
    </row>
    <row r="111" spans="1:11">
      <c r="A111" s="30"/>
      <c r="B111" s="30"/>
      <c r="C111" s="30"/>
      <c r="D111" s="30"/>
      <c r="E111" s="30" t="s">
        <v>100</v>
      </c>
      <c r="F111" s="31">
        <v>42724</v>
      </c>
      <c r="G111" s="30"/>
      <c r="H111" s="30" t="s">
        <v>334</v>
      </c>
      <c r="I111" s="30" t="s">
        <v>166</v>
      </c>
      <c r="J111" s="30" t="s">
        <v>310</v>
      </c>
      <c r="K111" s="32">
        <v>50</v>
      </c>
    </row>
    <row r="112" spans="1:11">
      <c r="A112" s="30"/>
      <c r="B112" s="30"/>
      <c r="C112" s="30"/>
      <c r="D112" s="30"/>
      <c r="E112" s="30" t="s">
        <v>100</v>
      </c>
      <c r="F112" s="31">
        <v>42674</v>
      </c>
      <c r="G112" s="30" t="s">
        <v>273</v>
      </c>
      <c r="H112" s="30" t="s">
        <v>345</v>
      </c>
      <c r="I112" s="30" t="s">
        <v>100</v>
      </c>
      <c r="J112" s="30" t="s">
        <v>310</v>
      </c>
      <c r="K112" s="32">
        <v>237</v>
      </c>
    </row>
    <row r="113" spans="1:11">
      <c r="A113" s="30"/>
      <c r="B113" s="30"/>
      <c r="C113" s="30"/>
      <c r="D113" s="30"/>
      <c r="E113" s="30" t="s">
        <v>100</v>
      </c>
      <c r="F113" s="31">
        <v>42669</v>
      </c>
      <c r="G113" s="30" t="s">
        <v>82</v>
      </c>
      <c r="H113" s="30" t="s">
        <v>130</v>
      </c>
      <c r="I113" s="30" t="s">
        <v>100</v>
      </c>
      <c r="J113" s="30" t="s">
        <v>310</v>
      </c>
      <c r="K113" s="32">
        <v>100</v>
      </c>
    </row>
    <row r="114" spans="1:11" ht="19" thickBot="1">
      <c r="A114" s="30"/>
      <c r="B114" s="30"/>
      <c r="C114" s="30"/>
      <c r="D114" s="30"/>
      <c r="E114" s="30" t="s">
        <v>100</v>
      </c>
      <c r="F114" s="31">
        <v>42688</v>
      </c>
      <c r="G114" s="30" t="s">
        <v>83</v>
      </c>
      <c r="H114" s="30" t="s">
        <v>335</v>
      </c>
      <c r="I114" s="30" t="s">
        <v>100</v>
      </c>
      <c r="J114" s="30" t="s">
        <v>310</v>
      </c>
      <c r="K114" s="33">
        <v>10</v>
      </c>
    </row>
    <row r="115" spans="1:11" ht="120">
      <c r="A115" s="30"/>
      <c r="B115" s="30"/>
      <c r="C115" s="35" t="s">
        <v>43</v>
      </c>
      <c r="D115" s="30"/>
      <c r="E115" s="30"/>
      <c r="F115" s="31"/>
      <c r="G115" s="30"/>
      <c r="H115" s="30"/>
      <c r="I115" s="30"/>
      <c r="J115" s="30"/>
      <c r="K115" s="32">
        <f>ROUND(SUM(K106:K114),5)</f>
        <v>512</v>
      </c>
    </row>
    <row r="116" spans="1:11">
      <c r="A116" s="26"/>
      <c r="B116" s="26"/>
      <c r="C116" s="26" t="s">
        <v>138</v>
      </c>
      <c r="D116" s="26"/>
      <c r="E116" s="26"/>
      <c r="F116" s="27"/>
      <c r="G116" s="26"/>
      <c r="H116" s="26"/>
      <c r="I116" s="26"/>
      <c r="J116" s="26"/>
      <c r="K116" s="28"/>
    </row>
    <row r="117" spans="1:11">
      <c r="A117" s="30"/>
      <c r="B117" s="30"/>
      <c r="C117" s="30"/>
      <c r="D117" s="30"/>
      <c r="E117" s="30" t="s">
        <v>100</v>
      </c>
      <c r="F117" s="31">
        <v>42669</v>
      </c>
      <c r="G117" s="30" t="s">
        <v>274</v>
      </c>
      <c r="H117" s="30"/>
      <c r="I117" s="30" t="s">
        <v>173</v>
      </c>
      <c r="J117" s="30" t="s">
        <v>310</v>
      </c>
      <c r="K117" s="32">
        <v>100</v>
      </c>
    </row>
    <row r="118" spans="1:11">
      <c r="A118" s="30"/>
      <c r="B118" s="30"/>
      <c r="C118" s="30"/>
      <c r="D118" s="30"/>
      <c r="E118" s="30" t="s">
        <v>100</v>
      </c>
      <c r="F118" s="31">
        <v>42695</v>
      </c>
      <c r="G118" s="30"/>
      <c r="H118" s="30"/>
      <c r="I118" s="30" t="s">
        <v>356</v>
      </c>
      <c r="J118" s="30" t="s">
        <v>310</v>
      </c>
      <c r="K118" s="32">
        <v>1453</v>
      </c>
    </row>
    <row r="119" spans="1:11">
      <c r="A119" s="30"/>
      <c r="B119" s="30"/>
      <c r="C119" s="30"/>
      <c r="D119" s="30"/>
      <c r="E119" s="30" t="s">
        <v>100</v>
      </c>
      <c r="F119" s="31">
        <v>42703</v>
      </c>
      <c r="G119" s="30" t="s">
        <v>122</v>
      </c>
      <c r="H119" s="30"/>
      <c r="I119" s="30" t="s">
        <v>357</v>
      </c>
      <c r="J119" s="30" t="s">
        <v>310</v>
      </c>
      <c r="K119" s="32">
        <v>1500</v>
      </c>
    </row>
    <row r="120" spans="1:11">
      <c r="A120" s="30"/>
      <c r="B120" s="30"/>
      <c r="C120" s="30"/>
      <c r="D120" s="30"/>
      <c r="E120" s="30" t="s">
        <v>100</v>
      </c>
      <c r="F120" s="31">
        <v>42703</v>
      </c>
      <c r="G120" s="30" t="s">
        <v>275</v>
      </c>
      <c r="H120" s="30"/>
      <c r="I120" s="30" t="s">
        <v>358</v>
      </c>
      <c r="J120" s="30" t="s">
        <v>310</v>
      </c>
      <c r="K120" s="32">
        <v>4266.5</v>
      </c>
    </row>
    <row r="121" spans="1:11">
      <c r="A121" s="30"/>
      <c r="B121" s="30"/>
      <c r="C121" s="30"/>
      <c r="D121" s="30"/>
      <c r="E121" s="30" t="s">
        <v>100</v>
      </c>
      <c r="F121" s="31">
        <v>42703</v>
      </c>
      <c r="G121" s="30" t="s">
        <v>276</v>
      </c>
      <c r="H121" s="30"/>
      <c r="I121" s="30" t="s">
        <v>359</v>
      </c>
      <c r="J121" s="30" t="s">
        <v>310</v>
      </c>
      <c r="K121" s="32">
        <v>400</v>
      </c>
    </row>
    <row r="122" spans="1:11">
      <c r="A122" s="30"/>
      <c r="B122" s="30"/>
      <c r="C122" s="30"/>
      <c r="D122" s="30"/>
      <c r="E122" s="30" t="s">
        <v>58</v>
      </c>
      <c r="F122" s="31">
        <v>42713</v>
      </c>
      <c r="G122" s="30" t="s">
        <v>277</v>
      </c>
      <c r="H122" s="30"/>
      <c r="I122" s="30" t="s">
        <v>360</v>
      </c>
      <c r="J122" s="30" t="s">
        <v>365</v>
      </c>
      <c r="K122" s="32">
        <v>180</v>
      </c>
    </row>
    <row r="123" spans="1:11">
      <c r="A123" s="30"/>
      <c r="B123" s="30"/>
      <c r="C123" s="30"/>
      <c r="D123" s="30"/>
      <c r="E123" s="30" t="s">
        <v>100</v>
      </c>
      <c r="F123" s="31">
        <v>42724</v>
      </c>
      <c r="G123" s="30"/>
      <c r="H123" s="30" t="s">
        <v>297</v>
      </c>
      <c r="I123" s="30" t="s">
        <v>353</v>
      </c>
      <c r="J123" s="30" t="s">
        <v>310</v>
      </c>
      <c r="K123" s="32">
        <v>500</v>
      </c>
    </row>
    <row r="124" spans="1:11">
      <c r="A124" s="30"/>
      <c r="B124" s="30"/>
      <c r="C124" s="30"/>
      <c r="D124" s="30"/>
      <c r="E124" s="30" t="s">
        <v>100</v>
      </c>
      <c r="F124" s="31">
        <v>42703</v>
      </c>
      <c r="G124" s="30" t="s">
        <v>278</v>
      </c>
      <c r="H124" s="30" t="s">
        <v>346</v>
      </c>
      <c r="I124" s="30" t="s">
        <v>100</v>
      </c>
      <c r="J124" s="30" t="s">
        <v>310</v>
      </c>
      <c r="K124" s="32">
        <v>200</v>
      </c>
    </row>
    <row r="125" spans="1:11">
      <c r="A125" s="30"/>
      <c r="B125" s="30"/>
      <c r="C125" s="30"/>
      <c r="D125" s="30"/>
      <c r="E125" s="30" t="s">
        <v>100</v>
      </c>
      <c r="F125" s="31">
        <v>42724</v>
      </c>
      <c r="G125" s="30" t="s">
        <v>279</v>
      </c>
      <c r="H125" s="30" t="s">
        <v>344</v>
      </c>
      <c r="I125" s="30" t="s">
        <v>100</v>
      </c>
      <c r="J125" s="30" t="s">
        <v>310</v>
      </c>
      <c r="K125" s="32">
        <v>50</v>
      </c>
    </row>
    <row r="126" spans="1:11">
      <c r="A126" s="30"/>
      <c r="B126" s="30"/>
      <c r="C126" s="30"/>
      <c r="D126" s="30"/>
      <c r="E126" s="30" t="s">
        <v>100</v>
      </c>
      <c r="F126" s="31">
        <v>42703</v>
      </c>
      <c r="G126" s="30" t="s">
        <v>280</v>
      </c>
      <c r="H126" s="30" t="s">
        <v>347</v>
      </c>
      <c r="I126" s="30" t="s">
        <v>100</v>
      </c>
      <c r="J126" s="30" t="s">
        <v>310</v>
      </c>
      <c r="K126" s="32">
        <v>200</v>
      </c>
    </row>
    <row r="127" spans="1:11">
      <c r="A127" s="30"/>
      <c r="B127" s="30"/>
      <c r="C127" s="30"/>
      <c r="D127" s="30"/>
      <c r="E127" s="30" t="s">
        <v>100</v>
      </c>
      <c r="F127" s="31">
        <v>42668</v>
      </c>
      <c r="G127" s="30" t="s">
        <v>60</v>
      </c>
      <c r="H127" s="30" t="s">
        <v>2</v>
      </c>
      <c r="I127" s="30" t="s">
        <v>100</v>
      </c>
      <c r="J127" s="30" t="s">
        <v>310</v>
      </c>
      <c r="K127" s="32">
        <v>50</v>
      </c>
    </row>
    <row r="128" spans="1:11">
      <c r="A128" s="30"/>
      <c r="B128" s="30"/>
      <c r="C128" s="30"/>
      <c r="D128" s="30"/>
      <c r="E128" s="30" t="s">
        <v>100</v>
      </c>
      <c r="F128" s="31">
        <v>42711</v>
      </c>
      <c r="G128" s="30" t="s">
        <v>63</v>
      </c>
      <c r="H128" s="30" t="s">
        <v>7</v>
      </c>
      <c r="I128" s="30" t="s">
        <v>100</v>
      </c>
      <c r="J128" s="30" t="s">
        <v>310</v>
      </c>
      <c r="K128" s="32">
        <v>10</v>
      </c>
    </row>
    <row r="129" spans="1:11">
      <c r="A129" s="30"/>
      <c r="B129" s="30"/>
      <c r="C129" s="30"/>
      <c r="D129" s="30"/>
      <c r="E129" s="30" t="s">
        <v>100</v>
      </c>
      <c r="F129" s="31">
        <v>42668</v>
      </c>
      <c r="G129" s="30" t="s">
        <v>86</v>
      </c>
      <c r="H129" s="30" t="s">
        <v>8</v>
      </c>
      <c r="I129" s="30" t="s">
        <v>100</v>
      </c>
      <c r="J129" s="30" t="s">
        <v>310</v>
      </c>
      <c r="K129" s="32">
        <v>5</v>
      </c>
    </row>
    <row r="130" spans="1:11">
      <c r="A130" s="30"/>
      <c r="B130" s="30"/>
      <c r="C130" s="30"/>
      <c r="D130" s="30"/>
      <c r="E130" s="30" t="s">
        <v>100</v>
      </c>
      <c r="F130" s="31">
        <v>42724</v>
      </c>
      <c r="G130" s="30" t="s">
        <v>281</v>
      </c>
      <c r="H130" s="30" t="s">
        <v>348</v>
      </c>
      <c r="I130" s="30" t="s">
        <v>100</v>
      </c>
      <c r="J130" s="30" t="s">
        <v>310</v>
      </c>
      <c r="K130" s="32">
        <v>700</v>
      </c>
    </row>
    <row r="131" spans="1:11">
      <c r="A131" s="30"/>
      <c r="B131" s="30"/>
      <c r="C131" s="30"/>
      <c r="D131" s="30"/>
      <c r="E131" s="30" t="s">
        <v>100</v>
      </c>
      <c r="F131" s="31">
        <v>42703</v>
      </c>
      <c r="G131" s="30" t="s">
        <v>282</v>
      </c>
      <c r="H131" s="30" t="s">
        <v>331</v>
      </c>
      <c r="I131" s="30" t="s">
        <v>100</v>
      </c>
      <c r="J131" s="30" t="s">
        <v>310</v>
      </c>
      <c r="K131" s="32">
        <v>500</v>
      </c>
    </row>
    <row r="132" spans="1:11">
      <c r="A132" s="30"/>
      <c r="B132" s="30"/>
      <c r="C132" s="30"/>
      <c r="D132" s="30"/>
      <c r="E132" s="30" t="s">
        <v>100</v>
      </c>
      <c r="F132" s="31">
        <v>42703</v>
      </c>
      <c r="G132" s="30" t="s">
        <v>283</v>
      </c>
      <c r="H132" s="30" t="s">
        <v>14</v>
      </c>
      <c r="I132" s="30" t="s">
        <v>100</v>
      </c>
      <c r="J132" s="30" t="s">
        <v>310</v>
      </c>
      <c r="K132" s="32">
        <v>175</v>
      </c>
    </row>
    <row r="133" spans="1:11">
      <c r="A133" s="30"/>
      <c r="B133" s="30"/>
      <c r="C133" s="30"/>
      <c r="D133" s="30"/>
      <c r="E133" s="30" t="s">
        <v>100</v>
      </c>
      <c r="F133" s="31">
        <v>42703</v>
      </c>
      <c r="G133" s="30" t="s">
        <v>284</v>
      </c>
      <c r="H133" s="30" t="s">
        <v>349</v>
      </c>
      <c r="I133" s="30" t="s">
        <v>100</v>
      </c>
      <c r="J133" s="30" t="s">
        <v>310</v>
      </c>
      <c r="K133" s="32">
        <v>742.1</v>
      </c>
    </row>
    <row r="134" spans="1:11">
      <c r="A134" s="30"/>
      <c r="B134" s="30"/>
      <c r="C134" s="30"/>
      <c r="D134" s="30"/>
      <c r="E134" s="30" t="s">
        <v>100</v>
      </c>
      <c r="F134" s="31">
        <v>42703</v>
      </c>
      <c r="G134" s="30" t="s">
        <v>285</v>
      </c>
      <c r="H134" s="30" t="s">
        <v>349</v>
      </c>
      <c r="I134" s="30" t="s">
        <v>100</v>
      </c>
      <c r="J134" s="30" t="s">
        <v>310</v>
      </c>
      <c r="K134" s="32">
        <v>1136.47</v>
      </c>
    </row>
    <row r="135" spans="1:11">
      <c r="A135" s="30"/>
      <c r="B135" s="30"/>
      <c r="C135" s="30"/>
      <c r="D135" s="30"/>
      <c r="E135" s="30" t="s">
        <v>100</v>
      </c>
      <c r="F135" s="31">
        <v>42703</v>
      </c>
      <c r="G135" s="30" t="s">
        <v>286</v>
      </c>
      <c r="H135" s="30" t="s">
        <v>349</v>
      </c>
      <c r="I135" s="30" t="s">
        <v>100</v>
      </c>
      <c r="J135" s="30" t="s">
        <v>310</v>
      </c>
      <c r="K135" s="32">
        <v>10000</v>
      </c>
    </row>
    <row r="136" spans="1:11">
      <c r="A136" s="30"/>
      <c r="B136" s="30"/>
      <c r="C136" s="30"/>
      <c r="D136" s="30"/>
      <c r="E136" s="30" t="s">
        <v>100</v>
      </c>
      <c r="F136" s="31">
        <v>42724</v>
      </c>
      <c r="G136" s="30"/>
      <c r="H136" s="30" t="s">
        <v>334</v>
      </c>
      <c r="I136" s="30" t="s">
        <v>166</v>
      </c>
      <c r="J136" s="30" t="s">
        <v>310</v>
      </c>
      <c r="K136" s="32">
        <v>100</v>
      </c>
    </row>
    <row r="137" spans="1:11">
      <c r="A137" s="30"/>
      <c r="B137" s="30"/>
      <c r="C137" s="30"/>
      <c r="D137" s="30"/>
      <c r="E137" s="30" t="s">
        <v>100</v>
      </c>
      <c r="F137" s="31">
        <v>42669</v>
      </c>
      <c r="G137" s="30" t="s">
        <v>287</v>
      </c>
      <c r="H137" s="30" t="s">
        <v>130</v>
      </c>
      <c r="I137" s="30" t="s">
        <v>361</v>
      </c>
      <c r="J137" s="30" t="s">
        <v>310</v>
      </c>
      <c r="K137" s="32">
        <v>50</v>
      </c>
    </row>
    <row r="138" spans="1:11">
      <c r="A138" s="30"/>
      <c r="B138" s="30"/>
      <c r="C138" s="30"/>
      <c r="D138" s="30"/>
      <c r="E138" s="30" t="s">
        <v>100</v>
      </c>
      <c r="F138" s="31">
        <v>42669</v>
      </c>
      <c r="G138" s="30" t="s">
        <v>82</v>
      </c>
      <c r="H138" s="30" t="s">
        <v>130</v>
      </c>
      <c r="I138" s="30" t="s">
        <v>100</v>
      </c>
      <c r="J138" s="30" t="s">
        <v>310</v>
      </c>
      <c r="K138" s="32">
        <v>500</v>
      </c>
    </row>
    <row r="139" spans="1:11" ht="19" thickBot="1">
      <c r="A139" s="30"/>
      <c r="B139" s="30"/>
      <c r="C139" s="30"/>
      <c r="D139" s="30"/>
      <c r="E139" s="30" t="s">
        <v>100</v>
      </c>
      <c r="F139" s="31">
        <v>42688</v>
      </c>
      <c r="G139" s="30" t="s">
        <v>83</v>
      </c>
      <c r="H139" s="30" t="s">
        <v>335</v>
      </c>
      <c r="I139" s="30" t="s">
        <v>100</v>
      </c>
      <c r="J139" s="30" t="s">
        <v>310</v>
      </c>
      <c r="K139" s="33">
        <v>10</v>
      </c>
    </row>
    <row r="140" spans="1:11">
      <c r="A140" s="30"/>
      <c r="B140" s="30"/>
      <c r="C140" s="30" t="s">
        <v>139</v>
      </c>
      <c r="D140" s="30"/>
      <c r="E140" s="30"/>
      <c r="F140" s="31"/>
      <c r="G140" s="30"/>
      <c r="H140" s="30"/>
      <c r="I140" s="30"/>
      <c r="J140" s="30"/>
      <c r="K140" s="32">
        <f>ROUND(SUM(K116:K139),5)</f>
        <v>22828.07</v>
      </c>
    </row>
    <row r="141" spans="1:11">
      <c r="A141" s="26"/>
      <c r="B141" s="26"/>
      <c r="C141" s="26" t="s">
        <v>140</v>
      </c>
      <c r="D141" s="26"/>
      <c r="E141" s="26"/>
      <c r="F141" s="27"/>
      <c r="G141" s="26"/>
      <c r="H141" s="26"/>
      <c r="I141" s="26"/>
      <c r="J141" s="26"/>
      <c r="K141" s="28"/>
    </row>
    <row r="142" spans="1:11">
      <c r="A142" s="30"/>
      <c r="B142" s="30"/>
      <c r="C142" s="30"/>
      <c r="D142" s="30"/>
      <c r="E142" s="30" t="s">
        <v>100</v>
      </c>
      <c r="F142" s="31">
        <v>42724</v>
      </c>
      <c r="G142" s="30"/>
      <c r="H142" s="30" t="s">
        <v>297</v>
      </c>
      <c r="I142" s="30" t="s">
        <v>353</v>
      </c>
      <c r="J142" s="30" t="s">
        <v>310</v>
      </c>
      <c r="K142" s="32">
        <v>5</v>
      </c>
    </row>
    <row r="143" spans="1:11">
      <c r="A143" s="30"/>
      <c r="B143" s="30"/>
      <c r="C143" s="30"/>
      <c r="D143" s="30"/>
      <c r="E143" s="30" t="s">
        <v>100</v>
      </c>
      <c r="F143" s="31">
        <v>42669</v>
      </c>
      <c r="G143" s="30" t="s">
        <v>271</v>
      </c>
      <c r="H143" s="30" t="s">
        <v>344</v>
      </c>
      <c r="I143" s="30" t="s">
        <v>100</v>
      </c>
      <c r="J143" s="30" t="s">
        <v>310</v>
      </c>
      <c r="K143" s="32">
        <v>50</v>
      </c>
    </row>
    <row r="144" spans="1:11">
      <c r="A144" s="30"/>
      <c r="B144" s="30"/>
      <c r="C144" s="30"/>
      <c r="D144" s="30"/>
      <c r="E144" s="30" t="s">
        <v>100</v>
      </c>
      <c r="F144" s="31">
        <v>42724</v>
      </c>
      <c r="G144" s="30" t="s">
        <v>279</v>
      </c>
      <c r="H144" s="30" t="s">
        <v>344</v>
      </c>
      <c r="I144" s="30" t="s">
        <v>100</v>
      </c>
      <c r="J144" s="30" t="s">
        <v>310</v>
      </c>
      <c r="K144" s="32">
        <v>50</v>
      </c>
    </row>
    <row r="145" spans="1:11">
      <c r="A145" s="30"/>
      <c r="B145" s="30"/>
      <c r="C145" s="30"/>
      <c r="D145" s="30"/>
      <c r="E145" s="30" t="s">
        <v>100</v>
      </c>
      <c r="F145" s="31">
        <v>42711</v>
      </c>
      <c r="G145" s="30" t="s">
        <v>63</v>
      </c>
      <c r="H145" s="30" t="s">
        <v>7</v>
      </c>
      <c r="I145" s="30" t="s">
        <v>100</v>
      </c>
      <c r="J145" s="30" t="s">
        <v>310</v>
      </c>
      <c r="K145" s="32">
        <v>25</v>
      </c>
    </row>
    <row r="146" spans="1:11">
      <c r="A146" s="30"/>
      <c r="B146" s="30"/>
      <c r="C146" s="30"/>
      <c r="D146" s="30"/>
      <c r="E146" s="30" t="s">
        <v>100</v>
      </c>
      <c r="F146" s="31">
        <v>42668</v>
      </c>
      <c r="G146" s="30" t="s">
        <v>86</v>
      </c>
      <c r="H146" s="30" t="s">
        <v>8</v>
      </c>
      <c r="I146" s="30" t="s">
        <v>100</v>
      </c>
      <c r="J146" s="30" t="s">
        <v>310</v>
      </c>
      <c r="K146" s="32">
        <v>5</v>
      </c>
    </row>
    <row r="147" spans="1:11">
      <c r="A147" s="30"/>
      <c r="B147" s="30"/>
      <c r="C147" s="30"/>
      <c r="D147" s="30"/>
      <c r="E147" s="30" t="s">
        <v>100</v>
      </c>
      <c r="F147" s="31">
        <v>42712</v>
      </c>
      <c r="G147" s="30" t="s">
        <v>76</v>
      </c>
      <c r="H147" s="30" t="s">
        <v>331</v>
      </c>
      <c r="I147" s="30" t="s">
        <v>100</v>
      </c>
      <c r="J147" s="30" t="s">
        <v>310</v>
      </c>
      <c r="K147" s="32">
        <v>50</v>
      </c>
    </row>
    <row r="148" spans="1:11">
      <c r="A148" s="30"/>
      <c r="B148" s="30"/>
      <c r="C148" s="30"/>
      <c r="D148" s="30"/>
      <c r="E148" s="30" t="s">
        <v>100</v>
      </c>
      <c r="F148" s="31">
        <v>42668</v>
      </c>
      <c r="G148" s="30" t="s">
        <v>269</v>
      </c>
      <c r="H148" s="30" t="s">
        <v>342</v>
      </c>
      <c r="I148" s="30" t="s">
        <v>100</v>
      </c>
      <c r="J148" s="30" t="s">
        <v>310</v>
      </c>
      <c r="K148" s="32">
        <v>500</v>
      </c>
    </row>
    <row r="149" spans="1:11">
      <c r="A149" s="30"/>
      <c r="B149" s="30"/>
      <c r="C149" s="30"/>
      <c r="D149" s="30"/>
      <c r="E149" s="30" t="s">
        <v>100</v>
      </c>
      <c r="F149" s="31">
        <v>42668</v>
      </c>
      <c r="G149" s="30" t="s">
        <v>270</v>
      </c>
      <c r="H149" s="30" t="s">
        <v>343</v>
      </c>
      <c r="I149" s="30" t="s">
        <v>100</v>
      </c>
      <c r="J149" s="30" t="s">
        <v>310</v>
      </c>
      <c r="K149" s="32">
        <v>150</v>
      </c>
    </row>
    <row r="150" spans="1:11">
      <c r="A150" s="30"/>
      <c r="B150" s="30"/>
      <c r="C150" s="30"/>
      <c r="D150" s="30"/>
      <c r="E150" s="30" t="s">
        <v>100</v>
      </c>
      <c r="F150" s="31">
        <v>42669</v>
      </c>
      <c r="G150" s="30" t="s">
        <v>82</v>
      </c>
      <c r="H150" s="30" t="s">
        <v>130</v>
      </c>
      <c r="I150" s="30" t="s">
        <v>100</v>
      </c>
      <c r="J150" s="30" t="s">
        <v>310</v>
      </c>
      <c r="K150" s="32">
        <v>500</v>
      </c>
    </row>
    <row r="151" spans="1:11" ht="19" thickBot="1">
      <c r="A151" s="30"/>
      <c r="B151" s="30"/>
      <c r="C151" s="30"/>
      <c r="D151" s="30"/>
      <c r="E151" s="30" t="s">
        <v>100</v>
      </c>
      <c r="F151" s="31">
        <v>42688</v>
      </c>
      <c r="G151" s="30" t="s">
        <v>83</v>
      </c>
      <c r="H151" s="30" t="s">
        <v>335</v>
      </c>
      <c r="I151" s="30" t="s">
        <v>100</v>
      </c>
      <c r="J151" s="30" t="s">
        <v>310</v>
      </c>
      <c r="K151" s="33">
        <v>10</v>
      </c>
    </row>
    <row r="152" spans="1:11">
      <c r="A152" s="30"/>
      <c r="B152" s="30"/>
      <c r="C152" s="30" t="s">
        <v>141</v>
      </c>
      <c r="D152" s="30"/>
      <c r="E152" s="30"/>
      <c r="F152" s="31"/>
      <c r="G152" s="30"/>
      <c r="H152" s="30"/>
      <c r="I152" s="30"/>
      <c r="J152" s="30"/>
      <c r="K152" s="32">
        <f>ROUND(SUM(K141:K151),5)</f>
        <v>1345</v>
      </c>
    </row>
    <row r="153" spans="1:11">
      <c r="A153" s="26"/>
      <c r="B153" s="26"/>
      <c r="C153" s="26" t="s">
        <v>142</v>
      </c>
      <c r="D153" s="26"/>
      <c r="E153" s="26"/>
      <c r="F153" s="27"/>
      <c r="G153" s="26"/>
      <c r="H153" s="26"/>
      <c r="I153" s="26"/>
      <c r="J153" s="26"/>
      <c r="K153" s="28"/>
    </row>
    <row r="154" spans="1:11">
      <c r="A154" s="30"/>
      <c r="B154" s="30"/>
      <c r="C154" s="30"/>
      <c r="D154" s="30"/>
      <c r="E154" s="30" t="s">
        <v>100</v>
      </c>
      <c r="F154" s="31">
        <v>42724</v>
      </c>
      <c r="G154" s="30"/>
      <c r="H154" s="30" t="s">
        <v>297</v>
      </c>
      <c r="I154" s="30" t="s">
        <v>353</v>
      </c>
      <c r="J154" s="30" t="s">
        <v>310</v>
      </c>
      <c r="K154" s="32">
        <v>20</v>
      </c>
    </row>
    <row r="155" spans="1:11">
      <c r="A155" s="30"/>
      <c r="B155" s="30"/>
      <c r="C155" s="30"/>
      <c r="D155" s="30"/>
      <c r="E155" s="30" t="s">
        <v>100</v>
      </c>
      <c r="F155" s="31">
        <v>42724</v>
      </c>
      <c r="G155" s="30" t="s">
        <v>262</v>
      </c>
      <c r="H155" s="30" t="s">
        <v>337</v>
      </c>
      <c r="I155" s="30" t="s">
        <v>100</v>
      </c>
      <c r="J155" s="30" t="s">
        <v>310</v>
      </c>
      <c r="K155" s="32">
        <v>25</v>
      </c>
    </row>
    <row r="156" spans="1:11">
      <c r="A156" s="30"/>
      <c r="B156" s="30"/>
      <c r="C156" s="30"/>
      <c r="D156" s="30"/>
      <c r="E156" s="30" t="s">
        <v>100</v>
      </c>
      <c r="F156" s="31">
        <v>42711</v>
      </c>
      <c r="G156" s="30" t="s">
        <v>63</v>
      </c>
      <c r="H156" s="30" t="s">
        <v>7</v>
      </c>
      <c r="I156" s="30" t="s">
        <v>100</v>
      </c>
      <c r="J156" s="30" t="s">
        <v>310</v>
      </c>
      <c r="K156" s="32">
        <v>5</v>
      </c>
    </row>
    <row r="157" spans="1:11">
      <c r="A157" s="30"/>
      <c r="B157" s="30"/>
      <c r="C157" s="30"/>
      <c r="D157" s="30"/>
      <c r="E157" s="30" t="s">
        <v>100</v>
      </c>
      <c r="F157" s="31">
        <v>42668</v>
      </c>
      <c r="G157" s="30" t="s">
        <v>86</v>
      </c>
      <c r="H157" s="30" t="s">
        <v>8</v>
      </c>
      <c r="I157" s="30" t="s">
        <v>100</v>
      </c>
      <c r="J157" s="30" t="s">
        <v>310</v>
      </c>
      <c r="K157" s="32">
        <v>5</v>
      </c>
    </row>
    <row r="158" spans="1:11">
      <c r="A158" s="30"/>
      <c r="B158" s="30"/>
      <c r="C158" s="30"/>
      <c r="D158" s="30"/>
      <c r="E158" s="30" t="s">
        <v>100</v>
      </c>
      <c r="F158" s="31">
        <v>42712</v>
      </c>
      <c r="G158" s="30" t="s">
        <v>76</v>
      </c>
      <c r="H158" s="30" t="s">
        <v>331</v>
      </c>
      <c r="I158" s="30" t="s">
        <v>100</v>
      </c>
      <c r="J158" s="30" t="s">
        <v>310</v>
      </c>
      <c r="K158" s="32">
        <v>20</v>
      </c>
    </row>
    <row r="159" spans="1:11">
      <c r="A159" s="30"/>
      <c r="B159" s="30"/>
      <c r="C159" s="30"/>
      <c r="D159" s="30"/>
      <c r="E159" s="30" t="s">
        <v>100</v>
      </c>
      <c r="F159" s="31">
        <v>42668</v>
      </c>
      <c r="G159" s="30" t="s">
        <v>269</v>
      </c>
      <c r="H159" s="30" t="s">
        <v>342</v>
      </c>
      <c r="I159" s="30" t="s">
        <v>100</v>
      </c>
      <c r="J159" s="30" t="s">
        <v>310</v>
      </c>
      <c r="K159" s="32">
        <v>50</v>
      </c>
    </row>
    <row r="160" spans="1:11">
      <c r="A160" s="30"/>
      <c r="B160" s="30"/>
      <c r="C160" s="30"/>
      <c r="D160" s="30"/>
      <c r="E160" s="30" t="s">
        <v>100</v>
      </c>
      <c r="F160" s="31">
        <v>42668</v>
      </c>
      <c r="G160" s="30" t="s">
        <v>270</v>
      </c>
      <c r="H160" s="30" t="s">
        <v>343</v>
      </c>
      <c r="I160" s="30" t="s">
        <v>100</v>
      </c>
      <c r="J160" s="30" t="s">
        <v>310</v>
      </c>
      <c r="K160" s="32">
        <v>100</v>
      </c>
    </row>
    <row r="161" spans="1:11">
      <c r="A161" s="30"/>
      <c r="B161" s="30"/>
      <c r="C161" s="30"/>
      <c r="D161" s="30"/>
      <c r="E161" s="30" t="s">
        <v>100</v>
      </c>
      <c r="F161" s="31">
        <v>42724</v>
      </c>
      <c r="G161" s="30"/>
      <c r="H161" s="30" t="s">
        <v>334</v>
      </c>
      <c r="I161" s="30" t="s">
        <v>166</v>
      </c>
      <c r="J161" s="30" t="s">
        <v>310</v>
      </c>
      <c r="K161" s="32">
        <v>200</v>
      </c>
    </row>
    <row r="162" spans="1:11">
      <c r="A162" s="30"/>
      <c r="B162" s="30"/>
      <c r="C162" s="30"/>
      <c r="D162" s="30"/>
      <c r="E162" s="30" t="s">
        <v>100</v>
      </c>
      <c r="F162" s="31">
        <v>42669</v>
      </c>
      <c r="G162" s="30" t="s">
        <v>82</v>
      </c>
      <c r="H162" s="30" t="s">
        <v>130</v>
      </c>
      <c r="I162" s="30" t="s">
        <v>100</v>
      </c>
      <c r="J162" s="30" t="s">
        <v>310</v>
      </c>
      <c r="K162" s="32">
        <v>100</v>
      </c>
    </row>
    <row r="163" spans="1:11" ht="19" thickBot="1">
      <c r="A163" s="30"/>
      <c r="B163" s="30"/>
      <c r="C163" s="30"/>
      <c r="D163" s="30"/>
      <c r="E163" s="30" t="s">
        <v>100</v>
      </c>
      <c r="F163" s="31">
        <v>42688</v>
      </c>
      <c r="G163" s="30" t="s">
        <v>83</v>
      </c>
      <c r="H163" s="30" t="s">
        <v>335</v>
      </c>
      <c r="I163" s="30" t="s">
        <v>100</v>
      </c>
      <c r="J163" s="30" t="s">
        <v>310</v>
      </c>
      <c r="K163" s="33">
        <v>10</v>
      </c>
    </row>
    <row r="164" spans="1:11">
      <c r="A164" s="30"/>
      <c r="B164" s="30"/>
      <c r="C164" s="30" t="s">
        <v>143</v>
      </c>
      <c r="D164" s="30"/>
      <c r="E164" s="30"/>
      <c r="F164" s="31"/>
      <c r="G164" s="30"/>
      <c r="H164" s="30"/>
      <c r="I164" s="30"/>
      <c r="J164" s="30"/>
      <c r="K164" s="32">
        <f>ROUND(SUM(K153:K163),5)</f>
        <v>535</v>
      </c>
    </row>
    <row r="165" spans="1:11">
      <c r="A165" s="26"/>
      <c r="B165" s="26"/>
      <c r="C165" s="26" t="s">
        <v>44</v>
      </c>
      <c r="D165" s="26"/>
      <c r="E165" s="26"/>
      <c r="F165" s="27"/>
      <c r="G165" s="26"/>
      <c r="H165" s="26"/>
      <c r="I165" s="26"/>
      <c r="J165" s="26"/>
      <c r="K165" s="28"/>
    </row>
    <row r="166" spans="1:11">
      <c r="A166" s="30"/>
      <c r="B166" s="30"/>
      <c r="C166" s="30"/>
      <c r="D166" s="30"/>
      <c r="E166" s="30" t="s">
        <v>100</v>
      </c>
      <c r="F166" s="31">
        <v>42724</v>
      </c>
      <c r="G166" s="30"/>
      <c r="H166" s="30" t="s">
        <v>297</v>
      </c>
      <c r="I166" s="30" t="s">
        <v>353</v>
      </c>
      <c r="J166" s="30" t="s">
        <v>310</v>
      </c>
      <c r="K166" s="32">
        <v>20</v>
      </c>
    </row>
    <row r="167" spans="1:11">
      <c r="A167" s="30"/>
      <c r="B167" s="30"/>
      <c r="C167" s="30"/>
      <c r="D167" s="30"/>
      <c r="E167" s="30" t="s">
        <v>100</v>
      </c>
      <c r="F167" s="31">
        <v>42724</v>
      </c>
      <c r="G167" s="30" t="s">
        <v>262</v>
      </c>
      <c r="H167" s="30" t="s">
        <v>337</v>
      </c>
      <c r="I167" s="30" t="s">
        <v>100</v>
      </c>
      <c r="J167" s="30" t="s">
        <v>310</v>
      </c>
      <c r="K167" s="32">
        <v>50</v>
      </c>
    </row>
    <row r="168" spans="1:11">
      <c r="A168" s="30"/>
      <c r="B168" s="30"/>
      <c r="C168" s="30"/>
      <c r="D168" s="30"/>
      <c r="E168" s="30" t="s">
        <v>100</v>
      </c>
      <c r="F168" s="31">
        <v>42711</v>
      </c>
      <c r="G168" s="30" t="s">
        <v>63</v>
      </c>
      <c r="H168" s="30" t="s">
        <v>7</v>
      </c>
      <c r="I168" s="30" t="s">
        <v>100</v>
      </c>
      <c r="J168" s="30" t="s">
        <v>310</v>
      </c>
      <c r="K168" s="32">
        <v>25</v>
      </c>
    </row>
    <row r="169" spans="1:11">
      <c r="A169" s="30"/>
      <c r="B169" s="30"/>
      <c r="C169" s="30"/>
      <c r="D169" s="30"/>
      <c r="E169" s="30" t="s">
        <v>100</v>
      </c>
      <c r="F169" s="31">
        <v>42668</v>
      </c>
      <c r="G169" s="30" t="s">
        <v>86</v>
      </c>
      <c r="H169" s="30" t="s">
        <v>8</v>
      </c>
      <c r="I169" s="30" t="s">
        <v>100</v>
      </c>
      <c r="J169" s="30" t="s">
        <v>310</v>
      </c>
      <c r="K169" s="32">
        <v>10</v>
      </c>
    </row>
    <row r="170" spans="1:11">
      <c r="A170" s="30"/>
      <c r="B170" s="30"/>
      <c r="C170" s="30"/>
      <c r="D170" s="30"/>
      <c r="E170" s="30" t="s">
        <v>100</v>
      </c>
      <c r="F170" s="31">
        <v>42712</v>
      </c>
      <c r="G170" s="30" t="s">
        <v>76</v>
      </c>
      <c r="H170" s="30" t="s">
        <v>331</v>
      </c>
      <c r="I170" s="30" t="s">
        <v>100</v>
      </c>
      <c r="J170" s="30" t="s">
        <v>310</v>
      </c>
      <c r="K170" s="32">
        <v>20</v>
      </c>
    </row>
    <row r="171" spans="1:11">
      <c r="A171" s="30"/>
      <c r="B171" s="30"/>
      <c r="C171" s="30"/>
      <c r="D171" s="30"/>
      <c r="E171" s="30" t="s">
        <v>100</v>
      </c>
      <c r="F171" s="31">
        <v>42668</v>
      </c>
      <c r="G171" s="30" t="s">
        <v>270</v>
      </c>
      <c r="H171" s="30" t="s">
        <v>343</v>
      </c>
      <c r="I171" s="30" t="s">
        <v>100</v>
      </c>
      <c r="J171" s="30" t="s">
        <v>310</v>
      </c>
      <c r="K171" s="32">
        <v>100</v>
      </c>
    </row>
    <row r="172" spans="1:11">
      <c r="A172" s="30"/>
      <c r="B172" s="30"/>
      <c r="C172" s="30"/>
      <c r="D172" s="30"/>
      <c r="E172" s="30" t="s">
        <v>100</v>
      </c>
      <c r="F172" s="31">
        <v>42724</v>
      </c>
      <c r="G172" s="30"/>
      <c r="H172" s="30" t="s">
        <v>334</v>
      </c>
      <c r="I172" s="30" t="s">
        <v>166</v>
      </c>
      <c r="J172" s="30" t="s">
        <v>310</v>
      </c>
      <c r="K172" s="32">
        <v>200</v>
      </c>
    </row>
    <row r="173" spans="1:11">
      <c r="A173" s="30"/>
      <c r="B173" s="30"/>
      <c r="C173" s="30"/>
      <c r="D173" s="30"/>
      <c r="E173" s="30" t="s">
        <v>100</v>
      </c>
      <c r="F173" s="31">
        <v>42669</v>
      </c>
      <c r="G173" s="30" t="s">
        <v>82</v>
      </c>
      <c r="H173" s="30" t="s">
        <v>130</v>
      </c>
      <c r="I173" s="30" t="s">
        <v>100</v>
      </c>
      <c r="J173" s="30" t="s">
        <v>310</v>
      </c>
      <c r="K173" s="32">
        <v>100</v>
      </c>
    </row>
    <row r="174" spans="1:11" ht="19" thickBot="1">
      <c r="A174" s="30"/>
      <c r="B174" s="30"/>
      <c r="C174" s="30"/>
      <c r="D174" s="30"/>
      <c r="E174" s="30" t="s">
        <v>100</v>
      </c>
      <c r="F174" s="31">
        <v>42688</v>
      </c>
      <c r="G174" s="30" t="s">
        <v>83</v>
      </c>
      <c r="H174" s="30" t="s">
        <v>335</v>
      </c>
      <c r="I174" s="30" t="s">
        <v>100</v>
      </c>
      <c r="J174" s="30" t="s">
        <v>310</v>
      </c>
      <c r="K174" s="33">
        <v>10</v>
      </c>
    </row>
    <row r="175" spans="1:11">
      <c r="A175" s="30"/>
      <c r="B175" s="30"/>
      <c r="C175" s="30" t="s">
        <v>45</v>
      </c>
      <c r="D175" s="30"/>
      <c r="E175" s="30"/>
      <c r="F175" s="31"/>
      <c r="G175" s="30"/>
      <c r="H175" s="30"/>
      <c r="I175" s="30"/>
      <c r="J175" s="30"/>
      <c r="K175" s="32">
        <f>ROUND(SUM(K165:K174),5)</f>
        <v>535</v>
      </c>
    </row>
    <row r="176" spans="1:11">
      <c r="A176" s="26"/>
      <c r="B176" s="26"/>
      <c r="C176" s="26" t="s">
        <v>46</v>
      </c>
      <c r="D176" s="26"/>
      <c r="E176" s="26"/>
      <c r="F176" s="27"/>
      <c r="G176" s="26"/>
      <c r="H176" s="26"/>
      <c r="I176" s="26"/>
      <c r="J176" s="26"/>
      <c r="K176" s="28"/>
    </row>
    <row r="177" spans="1:11">
      <c r="A177" s="30"/>
      <c r="B177" s="30"/>
      <c r="C177" s="30"/>
      <c r="D177" s="30"/>
      <c r="E177" s="30" t="s">
        <v>100</v>
      </c>
      <c r="F177" s="31">
        <v>42703</v>
      </c>
      <c r="G177" s="30" t="s">
        <v>288</v>
      </c>
      <c r="H177" s="30"/>
      <c r="I177" s="30" t="s">
        <v>359</v>
      </c>
      <c r="J177" s="30" t="s">
        <v>310</v>
      </c>
      <c r="K177" s="32">
        <v>400</v>
      </c>
    </row>
    <row r="178" spans="1:11">
      <c r="A178" s="30"/>
      <c r="B178" s="30"/>
      <c r="C178" s="30"/>
      <c r="D178" s="30"/>
      <c r="E178" s="30" t="s">
        <v>100</v>
      </c>
      <c r="F178" s="31">
        <v>42724</v>
      </c>
      <c r="G178" s="30"/>
      <c r="H178" s="30" t="s">
        <v>297</v>
      </c>
      <c r="I178" s="30" t="s">
        <v>353</v>
      </c>
      <c r="J178" s="30" t="s">
        <v>310</v>
      </c>
      <c r="K178" s="32">
        <v>5</v>
      </c>
    </row>
    <row r="179" spans="1:11">
      <c r="A179" s="30"/>
      <c r="B179" s="30"/>
      <c r="C179" s="30"/>
      <c r="D179" s="30"/>
      <c r="E179" s="30" t="s">
        <v>100</v>
      </c>
      <c r="F179" s="31">
        <v>42711</v>
      </c>
      <c r="G179" s="30" t="s">
        <v>63</v>
      </c>
      <c r="H179" s="30" t="s">
        <v>7</v>
      </c>
      <c r="I179" s="30" t="s">
        <v>100</v>
      </c>
      <c r="J179" s="30" t="s">
        <v>310</v>
      </c>
      <c r="K179" s="32">
        <v>5</v>
      </c>
    </row>
    <row r="180" spans="1:11">
      <c r="A180" s="30"/>
      <c r="B180" s="30"/>
      <c r="C180" s="30"/>
      <c r="D180" s="30"/>
      <c r="E180" s="30" t="s">
        <v>100</v>
      </c>
      <c r="F180" s="31">
        <v>42668</v>
      </c>
      <c r="G180" s="30" t="s">
        <v>86</v>
      </c>
      <c r="H180" s="30" t="s">
        <v>8</v>
      </c>
      <c r="I180" s="30" t="s">
        <v>100</v>
      </c>
      <c r="J180" s="30" t="s">
        <v>310</v>
      </c>
      <c r="K180" s="32">
        <v>5</v>
      </c>
    </row>
    <row r="181" spans="1:11">
      <c r="A181" s="30"/>
      <c r="B181" s="30"/>
      <c r="C181" s="30"/>
      <c r="D181" s="30"/>
      <c r="E181" s="30" t="s">
        <v>100</v>
      </c>
      <c r="F181" s="31">
        <v>42712</v>
      </c>
      <c r="G181" s="30" t="s">
        <v>76</v>
      </c>
      <c r="H181" s="30" t="s">
        <v>331</v>
      </c>
      <c r="I181" s="30" t="s">
        <v>100</v>
      </c>
      <c r="J181" s="30" t="s">
        <v>310</v>
      </c>
      <c r="K181" s="32">
        <v>50</v>
      </c>
    </row>
    <row r="182" spans="1:11">
      <c r="A182" s="30"/>
      <c r="B182" s="30"/>
      <c r="C182" s="30"/>
      <c r="D182" s="30"/>
      <c r="E182" s="30" t="s">
        <v>100</v>
      </c>
      <c r="F182" s="31">
        <v>42668</v>
      </c>
      <c r="G182" s="30" t="s">
        <v>270</v>
      </c>
      <c r="H182" s="30" t="s">
        <v>343</v>
      </c>
      <c r="I182" s="30" t="s">
        <v>100</v>
      </c>
      <c r="J182" s="30" t="s">
        <v>310</v>
      </c>
      <c r="K182" s="32">
        <v>100</v>
      </c>
    </row>
    <row r="183" spans="1:11">
      <c r="A183" s="30"/>
      <c r="B183" s="30"/>
      <c r="C183" s="30"/>
      <c r="D183" s="30"/>
      <c r="E183" s="30" t="s">
        <v>100</v>
      </c>
      <c r="F183" s="31">
        <v>42724</v>
      </c>
      <c r="G183" s="30"/>
      <c r="H183" s="30" t="s">
        <v>334</v>
      </c>
      <c r="I183" s="30" t="s">
        <v>166</v>
      </c>
      <c r="J183" s="30" t="s">
        <v>310</v>
      </c>
      <c r="K183" s="32">
        <v>900</v>
      </c>
    </row>
    <row r="184" spans="1:11">
      <c r="A184" s="30"/>
      <c r="B184" s="30"/>
      <c r="C184" s="30"/>
      <c r="D184" s="30"/>
      <c r="E184" s="30" t="s">
        <v>100</v>
      </c>
      <c r="F184" s="31">
        <v>42669</v>
      </c>
      <c r="G184" s="30" t="s">
        <v>82</v>
      </c>
      <c r="H184" s="30" t="s">
        <v>130</v>
      </c>
      <c r="I184" s="30" t="s">
        <v>100</v>
      </c>
      <c r="J184" s="30" t="s">
        <v>310</v>
      </c>
      <c r="K184" s="32">
        <v>100</v>
      </c>
    </row>
    <row r="185" spans="1:11" ht="19" thickBot="1">
      <c r="A185" s="30"/>
      <c r="B185" s="30"/>
      <c r="C185" s="30"/>
      <c r="D185" s="30"/>
      <c r="E185" s="30" t="s">
        <v>100</v>
      </c>
      <c r="F185" s="31">
        <v>42688</v>
      </c>
      <c r="G185" s="30" t="s">
        <v>83</v>
      </c>
      <c r="H185" s="30" t="s">
        <v>335</v>
      </c>
      <c r="I185" s="30" t="s">
        <v>100</v>
      </c>
      <c r="J185" s="30" t="s">
        <v>310</v>
      </c>
      <c r="K185" s="33">
        <v>10</v>
      </c>
    </row>
    <row r="186" spans="1:11">
      <c r="A186" s="30"/>
      <c r="B186" s="30"/>
      <c r="C186" s="30" t="s">
        <v>47</v>
      </c>
      <c r="D186" s="30"/>
      <c r="E186" s="30"/>
      <c r="F186" s="31"/>
      <c r="G186" s="30"/>
      <c r="H186" s="30"/>
      <c r="I186" s="30"/>
      <c r="J186" s="30"/>
      <c r="K186" s="32">
        <f>ROUND(SUM(K176:K185),5)</f>
        <v>1575</v>
      </c>
    </row>
    <row r="187" spans="1:11">
      <c r="A187" s="26"/>
      <c r="B187" s="26"/>
      <c r="C187" s="26" t="s">
        <v>144</v>
      </c>
      <c r="D187" s="26"/>
      <c r="E187" s="26"/>
      <c r="F187" s="27"/>
      <c r="G187" s="26"/>
      <c r="H187" s="26"/>
      <c r="I187" s="26"/>
      <c r="J187" s="26"/>
      <c r="K187" s="28"/>
    </row>
    <row r="188" spans="1:11">
      <c r="A188" s="30"/>
      <c r="B188" s="30"/>
      <c r="C188" s="30"/>
      <c r="D188" s="30"/>
      <c r="E188" s="30" t="s">
        <v>100</v>
      </c>
      <c r="F188" s="31">
        <v>42724</v>
      </c>
      <c r="G188" s="30"/>
      <c r="H188" s="30" t="s">
        <v>297</v>
      </c>
      <c r="I188" s="30" t="s">
        <v>353</v>
      </c>
      <c r="J188" s="30" t="s">
        <v>310</v>
      </c>
      <c r="K188" s="32">
        <v>5</v>
      </c>
    </row>
    <row r="189" spans="1:11">
      <c r="A189" s="30"/>
      <c r="B189" s="30"/>
      <c r="C189" s="30"/>
      <c r="D189" s="30"/>
      <c r="E189" s="30" t="s">
        <v>100</v>
      </c>
      <c r="F189" s="31">
        <v>42711</v>
      </c>
      <c r="G189" s="30" t="s">
        <v>63</v>
      </c>
      <c r="H189" s="30" t="s">
        <v>7</v>
      </c>
      <c r="I189" s="30" t="s">
        <v>100</v>
      </c>
      <c r="J189" s="30" t="s">
        <v>310</v>
      </c>
      <c r="K189" s="32">
        <v>25</v>
      </c>
    </row>
    <row r="190" spans="1:11">
      <c r="A190" s="30"/>
      <c r="B190" s="30"/>
      <c r="C190" s="30"/>
      <c r="D190" s="30"/>
      <c r="E190" s="30" t="s">
        <v>100</v>
      </c>
      <c r="F190" s="31">
        <v>42716</v>
      </c>
      <c r="G190" s="30" t="s">
        <v>289</v>
      </c>
      <c r="H190" s="30" t="s">
        <v>350</v>
      </c>
      <c r="I190" s="30" t="s">
        <v>100</v>
      </c>
      <c r="J190" s="30" t="s">
        <v>310</v>
      </c>
      <c r="K190" s="32">
        <v>200</v>
      </c>
    </row>
    <row r="191" spans="1:11">
      <c r="A191" s="30"/>
      <c r="B191" s="30"/>
      <c r="C191" s="30"/>
      <c r="D191" s="30"/>
      <c r="E191" s="30" t="s">
        <v>100</v>
      </c>
      <c r="F191" s="31">
        <v>42668</v>
      </c>
      <c r="G191" s="30" t="s">
        <v>86</v>
      </c>
      <c r="H191" s="30" t="s">
        <v>8</v>
      </c>
      <c r="I191" s="30" t="s">
        <v>100</v>
      </c>
      <c r="J191" s="30" t="s">
        <v>310</v>
      </c>
      <c r="K191" s="32">
        <v>5</v>
      </c>
    </row>
    <row r="192" spans="1:11">
      <c r="A192" s="30"/>
      <c r="B192" s="30"/>
      <c r="C192" s="30"/>
      <c r="D192" s="30"/>
      <c r="E192" s="30" t="s">
        <v>100</v>
      </c>
      <c r="F192" s="31">
        <v>42712</v>
      </c>
      <c r="G192" s="30" t="s">
        <v>76</v>
      </c>
      <c r="H192" s="30" t="s">
        <v>331</v>
      </c>
      <c r="I192" s="30" t="s">
        <v>100</v>
      </c>
      <c r="J192" s="30" t="s">
        <v>310</v>
      </c>
      <c r="K192" s="32">
        <v>20</v>
      </c>
    </row>
    <row r="193" spans="1:11">
      <c r="A193" s="30"/>
      <c r="B193" s="30"/>
      <c r="C193" s="30"/>
      <c r="D193" s="30"/>
      <c r="E193" s="30" t="s">
        <v>100</v>
      </c>
      <c r="F193" s="31">
        <v>42668</v>
      </c>
      <c r="G193" s="30" t="s">
        <v>269</v>
      </c>
      <c r="H193" s="30" t="s">
        <v>342</v>
      </c>
      <c r="I193" s="30" t="s">
        <v>100</v>
      </c>
      <c r="J193" s="30" t="s">
        <v>310</v>
      </c>
      <c r="K193" s="32">
        <v>1000</v>
      </c>
    </row>
    <row r="194" spans="1:11">
      <c r="A194" s="30"/>
      <c r="B194" s="30"/>
      <c r="C194" s="30"/>
      <c r="D194" s="30"/>
      <c r="E194" s="30" t="s">
        <v>100</v>
      </c>
      <c r="F194" s="31">
        <v>42668</v>
      </c>
      <c r="G194" s="30" t="s">
        <v>270</v>
      </c>
      <c r="H194" s="30" t="s">
        <v>343</v>
      </c>
      <c r="I194" s="30" t="s">
        <v>100</v>
      </c>
      <c r="J194" s="30" t="s">
        <v>310</v>
      </c>
      <c r="K194" s="32">
        <v>150</v>
      </c>
    </row>
    <row r="195" spans="1:11">
      <c r="A195" s="30"/>
      <c r="B195" s="30"/>
      <c r="C195" s="30"/>
      <c r="D195" s="30"/>
      <c r="E195" s="30" t="s">
        <v>100</v>
      </c>
      <c r="F195" s="31">
        <v>42724</v>
      </c>
      <c r="G195" s="30"/>
      <c r="H195" s="30" t="s">
        <v>334</v>
      </c>
      <c r="I195" s="30" t="s">
        <v>166</v>
      </c>
      <c r="J195" s="30" t="s">
        <v>310</v>
      </c>
      <c r="K195" s="32">
        <v>200</v>
      </c>
    </row>
    <row r="196" spans="1:11">
      <c r="A196" s="30"/>
      <c r="B196" s="30"/>
      <c r="C196" s="30"/>
      <c r="D196" s="30"/>
      <c r="E196" s="30" t="s">
        <v>100</v>
      </c>
      <c r="F196" s="31">
        <v>42669</v>
      </c>
      <c r="G196" s="30" t="s">
        <v>82</v>
      </c>
      <c r="H196" s="30" t="s">
        <v>130</v>
      </c>
      <c r="I196" s="30" t="s">
        <v>100</v>
      </c>
      <c r="J196" s="30" t="s">
        <v>310</v>
      </c>
      <c r="K196" s="32">
        <v>100</v>
      </c>
    </row>
    <row r="197" spans="1:11" ht="19" thickBot="1">
      <c r="A197" s="30"/>
      <c r="B197" s="30"/>
      <c r="C197" s="30"/>
      <c r="D197" s="30"/>
      <c r="E197" s="30" t="s">
        <v>100</v>
      </c>
      <c r="F197" s="31">
        <v>42688</v>
      </c>
      <c r="G197" s="30" t="s">
        <v>83</v>
      </c>
      <c r="H197" s="30" t="s">
        <v>335</v>
      </c>
      <c r="I197" s="30" t="s">
        <v>100</v>
      </c>
      <c r="J197" s="30" t="s">
        <v>310</v>
      </c>
      <c r="K197" s="33">
        <v>10</v>
      </c>
    </row>
    <row r="198" spans="1:11">
      <c r="A198" s="30"/>
      <c r="B198" s="30"/>
      <c r="C198" s="30" t="s">
        <v>20</v>
      </c>
      <c r="D198" s="30"/>
      <c r="E198" s="30"/>
      <c r="F198" s="31"/>
      <c r="G198" s="30"/>
      <c r="H198" s="30"/>
      <c r="I198" s="30"/>
      <c r="J198" s="30"/>
      <c r="K198" s="32">
        <f>ROUND(SUM(K187:K197),5)</f>
        <v>1715</v>
      </c>
    </row>
    <row r="199" spans="1:11">
      <c r="A199" s="26"/>
      <c r="B199" s="26"/>
      <c r="C199" s="26" t="s">
        <v>21</v>
      </c>
      <c r="D199" s="26"/>
      <c r="E199" s="26"/>
      <c r="F199" s="27"/>
      <c r="G199" s="26"/>
      <c r="H199" s="26"/>
      <c r="I199" s="26"/>
      <c r="J199" s="26"/>
      <c r="K199" s="28"/>
    </row>
    <row r="200" spans="1:11">
      <c r="A200" s="30"/>
      <c r="B200" s="30"/>
      <c r="C200" s="30"/>
      <c r="D200" s="30"/>
      <c r="E200" s="30" t="s">
        <v>100</v>
      </c>
      <c r="F200" s="31">
        <v>42724</v>
      </c>
      <c r="G200" s="30"/>
      <c r="H200" s="30" t="s">
        <v>297</v>
      </c>
      <c r="I200" s="30" t="s">
        <v>353</v>
      </c>
      <c r="J200" s="30" t="s">
        <v>310</v>
      </c>
      <c r="K200" s="32">
        <v>5</v>
      </c>
    </row>
    <row r="201" spans="1:11">
      <c r="A201" s="30"/>
      <c r="B201" s="30"/>
      <c r="C201" s="30"/>
      <c r="D201" s="30"/>
      <c r="E201" s="30" t="s">
        <v>100</v>
      </c>
      <c r="F201" s="31">
        <v>42711</v>
      </c>
      <c r="G201" s="30" t="s">
        <v>63</v>
      </c>
      <c r="H201" s="30" t="s">
        <v>7</v>
      </c>
      <c r="I201" s="30" t="s">
        <v>100</v>
      </c>
      <c r="J201" s="30" t="s">
        <v>310</v>
      </c>
      <c r="K201" s="32">
        <v>5</v>
      </c>
    </row>
    <row r="202" spans="1:11">
      <c r="A202" s="30"/>
      <c r="B202" s="30"/>
      <c r="C202" s="30"/>
      <c r="D202" s="30"/>
      <c r="E202" s="30" t="s">
        <v>100</v>
      </c>
      <c r="F202" s="31">
        <v>42668</v>
      </c>
      <c r="G202" s="30" t="s">
        <v>86</v>
      </c>
      <c r="H202" s="30" t="s">
        <v>8</v>
      </c>
      <c r="I202" s="30" t="s">
        <v>100</v>
      </c>
      <c r="J202" s="30" t="s">
        <v>310</v>
      </c>
      <c r="K202" s="32">
        <v>5</v>
      </c>
    </row>
    <row r="203" spans="1:11">
      <c r="A203" s="30"/>
      <c r="B203" s="30"/>
      <c r="C203" s="30"/>
      <c r="D203" s="30"/>
      <c r="E203" s="30" t="s">
        <v>100</v>
      </c>
      <c r="F203" s="31">
        <v>42712</v>
      </c>
      <c r="G203" s="30" t="s">
        <v>76</v>
      </c>
      <c r="H203" s="30" t="s">
        <v>331</v>
      </c>
      <c r="I203" s="30" t="s">
        <v>100</v>
      </c>
      <c r="J203" s="30" t="s">
        <v>310</v>
      </c>
      <c r="K203" s="32">
        <v>20</v>
      </c>
    </row>
    <row r="204" spans="1:11">
      <c r="A204" s="30"/>
      <c r="B204" s="30"/>
      <c r="C204" s="30"/>
      <c r="D204" s="30"/>
      <c r="E204" s="30" t="s">
        <v>100</v>
      </c>
      <c r="F204" s="31">
        <v>42688</v>
      </c>
      <c r="G204" s="30" t="s">
        <v>272</v>
      </c>
      <c r="H204" s="30" t="s">
        <v>342</v>
      </c>
      <c r="I204" s="30" t="s">
        <v>100</v>
      </c>
      <c r="J204" s="30" t="s">
        <v>310</v>
      </c>
      <c r="K204" s="32">
        <v>50</v>
      </c>
    </row>
    <row r="205" spans="1:11">
      <c r="A205" s="30"/>
      <c r="B205" s="30"/>
      <c r="C205" s="30"/>
      <c r="D205" s="30"/>
      <c r="E205" s="30" t="s">
        <v>100</v>
      </c>
      <c r="F205" s="31">
        <v>42724</v>
      </c>
      <c r="G205" s="30"/>
      <c r="H205" s="30" t="s">
        <v>334</v>
      </c>
      <c r="I205" s="30" t="s">
        <v>166</v>
      </c>
      <c r="J205" s="30" t="s">
        <v>310</v>
      </c>
      <c r="K205" s="32">
        <v>200</v>
      </c>
    </row>
    <row r="206" spans="1:11">
      <c r="A206" s="30"/>
      <c r="B206" s="30"/>
      <c r="C206" s="30"/>
      <c r="D206" s="30"/>
      <c r="E206" s="30" t="s">
        <v>100</v>
      </c>
      <c r="F206" s="31">
        <v>42669</v>
      </c>
      <c r="G206" s="30" t="s">
        <v>82</v>
      </c>
      <c r="H206" s="30" t="s">
        <v>130</v>
      </c>
      <c r="I206" s="30" t="s">
        <v>100</v>
      </c>
      <c r="J206" s="30" t="s">
        <v>310</v>
      </c>
      <c r="K206" s="32">
        <v>100</v>
      </c>
    </row>
    <row r="207" spans="1:11" ht="19" thickBot="1">
      <c r="A207" s="30"/>
      <c r="B207" s="30"/>
      <c r="C207" s="30"/>
      <c r="D207" s="30"/>
      <c r="E207" s="30" t="s">
        <v>100</v>
      </c>
      <c r="F207" s="31">
        <v>42688</v>
      </c>
      <c r="G207" s="30" t="s">
        <v>83</v>
      </c>
      <c r="H207" s="30" t="s">
        <v>335</v>
      </c>
      <c r="I207" s="30" t="s">
        <v>100</v>
      </c>
      <c r="J207" s="30" t="s">
        <v>310</v>
      </c>
      <c r="K207" s="33">
        <v>10</v>
      </c>
    </row>
    <row r="208" spans="1:11">
      <c r="A208" s="30"/>
      <c r="B208" s="30"/>
      <c r="C208" s="30" t="s">
        <v>22</v>
      </c>
      <c r="D208" s="30"/>
      <c r="E208" s="30"/>
      <c r="F208" s="31"/>
      <c r="G208" s="30"/>
      <c r="H208" s="30"/>
      <c r="I208" s="30"/>
      <c r="J208" s="30"/>
      <c r="K208" s="32">
        <f>ROUND(SUM(K199:K207),5)</f>
        <v>395</v>
      </c>
    </row>
    <row r="209" spans="1:11">
      <c r="A209" s="26"/>
      <c r="B209" s="26"/>
      <c r="C209" s="26" t="s">
        <v>23</v>
      </c>
      <c r="D209" s="26"/>
      <c r="E209" s="26"/>
      <c r="F209" s="27"/>
      <c r="G209" s="26"/>
      <c r="H209" s="26"/>
      <c r="I209" s="26"/>
      <c r="J209" s="26"/>
      <c r="K209" s="28"/>
    </row>
    <row r="210" spans="1:11">
      <c r="A210" s="30"/>
      <c r="B210" s="30"/>
      <c r="C210" s="30"/>
      <c r="D210" s="30"/>
      <c r="E210" s="30" t="s">
        <v>100</v>
      </c>
      <c r="F210" s="31">
        <v>42724</v>
      </c>
      <c r="G210" s="30"/>
      <c r="H210" s="30" t="s">
        <v>297</v>
      </c>
      <c r="I210" s="30" t="s">
        <v>353</v>
      </c>
      <c r="J210" s="30" t="s">
        <v>310</v>
      </c>
      <c r="K210" s="32">
        <v>5</v>
      </c>
    </row>
    <row r="211" spans="1:11">
      <c r="A211" s="30"/>
      <c r="B211" s="30"/>
      <c r="C211" s="30"/>
      <c r="D211" s="30"/>
      <c r="E211" s="30" t="s">
        <v>100</v>
      </c>
      <c r="F211" s="31">
        <v>42711</v>
      </c>
      <c r="G211" s="30" t="s">
        <v>63</v>
      </c>
      <c r="H211" s="30" t="s">
        <v>7</v>
      </c>
      <c r="I211" s="30" t="s">
        <v>100</v>
      </c>
      <c r="J211" s="30" t="s">
        <v>310</v>
      </c>
      <c r="K211" s="32">
        <v>5</v>
      </c>
    </row>
    <row r="212" spans="1:11">
      <c r="A212" s="30"/>
      <c r="B212" s="30"/>
      <c r="C212" s="30"/>
      <c r="D212" s="30"/>
      <c r="E212" s="30" t="s">
        <v>100</v>
      </c>
      <c r="F212" s="31">
        <v>42668</v>
      </c>
      <c r="G212" s="30" t="s">
        <v>86</v>
      </c>
      <c r="H212" s="30" t="s">
        <v>8</v>
      </c>
      <c r="I212" s="30" t="s">
        <v>100</v>
      </c>
      <c r="J212" s="30" t="s">
        <v>310</v>
      </c>
      <c r="K212" s="32">
        <v>10</v>
      </c>
    </row>
    <row r="213" spans="1:11">
      <c r="A213" s="30"/>
      <c r="B213" s="30"/>
      <c r="C213" s="30"/>
      <c r="D213" s="30"/>
      <c r="E213" s="30" t="s">
        <v>100</v>
      </c>
      <c r="F213" s="31">
        <v>42712</v>
      </c>
      <c r="G213" s="30" t="s">
        <v>76</v>
      </c>
      <c r="H213" s="30" t="s">
        <v>331</v>
      </c>
      <c r="I213" s="30" t="s">
        <v>100</v>
      </c>
      <c r="J213" s="30" t="s">
        <v>310</v>
      </c>
      <c r="K213" s="32">
        <v>20</v>
      </c>
    </row>
    <row r="214" spans="1:11">
      <c r="A214" s="30"/>
      <c r="B214" s="30"/>
      <c r="C214" s="30"/>
      <c r="D214" s="30"/>
      <c r="E214" s="30" t="s">
        <v>100</v>
      </c>
      <c r="F214" s="31">
        <v>42668</v>
      </c>
      <c r="G214" s="30" t="s">
        <v>269</v>
      </c>
      <c r="H214" s="30" t="s">
        <v>342</v>
      </c>
      <c r="I214" s="30" t="s">
        <v>100</v>
      </c>
      <c r="J214" s="30" t="s">
        <v>310</v>
      </c>
      <c r="K214" s="32">
        <v>1500</v>
      </c>
    </row>
    <row r="215" spans="1:11">
      <c r="A215" s="30"/>
      <c r="B215" s="30"/>
      <c r="C215" s="30"/>
      <c r="D215" s="30"/>
      <c r="E215" s="30" t="s">
        <v>100</v>
      </c>
      <c r="F215" s="31">
        <v>42677</v>
      </c>
      <c r="G215" s="30" t="s">
        <v>290</v>
      </c>
      <c r="H215" s="30" t="s">
        <v>333</v>
      </c>
      <c r="I215" s="30" t="s">
        <v>100</v>
      </c>
      <c r="J215" s="30" t="s">
        <v>310</v>
      </c>
      <c r="K215" s="32">
        <v>50</v>
      </c>
    </row>
    <row r="216" spans="1:11">
      <c r="A216" s="30"/>
      <c r="B216" s="30"/>
      <c r="C216" s="30"/>
      <c r="D216" s="30"/>
      <c r="E216" s="30" t="s">
        <v>100</v>
      </c>
      <c r="F216" s="31">
        <v>42724</v>
      </c>
      <c r="G216" s="30"/>
      <c r="H216" s="30" t="s">
        <v>334</v>
      </c>
      <c r="I216" s="30" t="s">
        <v>166</v>
      </c>
      <c r="J216" s="30" t="s">
        <v>310</v>
      </c>
      <c r="K216" s="32">
        <v>50</v>
      </c>
    </row>
    <row r="217" spans="1:11">
      <c r="A217" s="30"/>
      <c r="B217" s="30"/>
      <c r="C217" s="30"/>
      <c r="D217" s="30"/>
      <c r="E217" s="30" t="s">
        <v>100</v>
      </c>
      <c r="F217" s="31">
        <v>42669</v>
      </c>
      <c r="G217" s="30" t="s">
        <v>82</v>
      </c>
      <c r="H217" s="30" t="s">
        <v>130</v>
      </c>
      <c r="I217" s="30" t="s">
        <v>100</v>
      </c>
      <c r="J217" s="30" t="s">
        <v>310</v>
      </c>
      <c r="K217" s="32">
        <v>100</v>
      </c>
    </row>
    <row r="218" spans="1:11" ht="19" thickBot="1">
      <c r="A218" s="30"/>
      <c r="B218" s="30"/>
      <c r="C218" s="30"/>
      <c r="D218" s="30"/>
      <c r="E218" s="30" t="s">
        <v>100</v>
      </c>
      <c r="F218" s="31">
        <v>42688</v>
      </c>
      <c r="G218" s="30" t="s">
        <v>83</v>
      </c>
      <c r="H218" s="30" t="s">
        <v>335</v>
      </c>
      <c r="I218" s="30" t="s">
        <v>100</v>
      </c>
      <c r="J218" s="30" t="s">
        <v>310</v>
      </c>
      <c r="K218" s="33">
        <v>10</v>
      </c>
    </row>
    <row r="219" spans="1:11">
      <c r="A219" s="30"/>
      <c r="B219" s="30"/>
      <c r="C219" s="30" t="s">
        <v>24</v>
      </c>
      <c r="D219" s="30"/>
      <c r="E219" s="30"/>
      <c r="F219" s="31"/>
      <c r="G219" s="30"/>
      <c r="H219" s="30"/>
      <c r="I219" s="30"/>
      <c r="J219" s="30"/>
      <c r="K219" s="32">
        <f>ROUND(SUM(K209:K218),5)</f>
        <v>1750</v>
      </c>
    </row>
    <row r="220" spans="1:11">
      <c r="A220" s="26"/>
      <c r="B220" s="26"/>
      <c r="C220" s="26" t="s">
        <v>25</v>
      </c>
      <c r="D220" s="26"/>
      <c r="E220" s="26"/>
      <c r="F220" s="27"/>
      <c r="G220" s="26"/>
      <c r="H220" s="26"/>
      <c r="I220" s="26"/>
      <c r="J220" s="26"/>
      <c r="K220" s="28"/>
    </row>
    <row r="221" spans="1:11">
      <c r="A221" s="30"/>
      <c r="B221" s="30"/>
      <c r="C221" s="30"/>
      <c r="D221" s="30"/>
      <c r="E221" s="30" t="s">
        <v>100</v>
      </c>
      <c r="F221" s="31">
        <v>42724</v>
      </c>
      <c r="G221" s="30"/>
      <c r="H221" s="30" t="s">
        <v>297</v>
      </c>
      <c r="I221" s="30" t="s">
        <v>353</v>
      </c>
      <c r="J221" s="30" t="s">
        <v>310</v>
      </c>
      <c r="K221" s="32">
        <v>5</v>
      </c>
    </row>
    <row r="222" spans="1:11">
      <c r="A222" s="30"/>
      <c r="B222" s="30"/>
      <c r="C222" s="30"/>
      <c r="D222" s="30"/>
      <c r="E222" s="30" t="s">
        <v>100</v>
      </c>
      <c r="F222" s="31">
        <v>42711</v>
      </c>
      <c r="G222" s="30" t="s">
        <v>63</v>
      </c>
      <c r="H222" s="30" t="s">
        <v>7</v>
      </c>
      <c r="I222" s="30" t="s">
        <v>100</v>
      </c>
      <c r="J222" s="30" t="s">
        <v>310</v>
      </c>
      <c r="K222" s="32">
        <v>5</v>
      </c>
    </row>
    <row r="223" spans="1:11">
      <c r="A223" s="30"/>
      <c r="B223" s="30"/>
      <c r="C223" s="30"/>
      <c r="D223" s="30"/>
      <c r="E223" s="30" t="s">
        <v>100</v>
      </c>
      <c r="F223" s="31">
        <v>42668</v>
      </c>
      <c r="G223" s="30" t="s">
        <v>86</v>
      </c>
      <c r="H223" s="30" t="s">
        <v>8</v>
      </c>
      <c r="I223" s="30" t="s">
        <v>100</v>
      </c>
      <c r="J223" s="30" t="s">
        <v>310</v>
      </c>
      <c r="K223" s="32">
        <v>5</v>
      </c>
    </row>
    <row r="224" spans="1:11">
      <c r="A224" s="30"/>
      <c r="B224" s="30"/>
      <c r="C224" s="30"/>
      <c r="D224" s="30"/>
      <c r="E224" s="30" t="s">
        <v>100</v>
      </c>
      <c r="F224" s="31">
        <v>42712</v>
      </c>
      <c r="G224" s="30" t="s">
        <v>76</v>
      </c>
      <c r="H224" s="30" t="s">
        <v>331</v>
      </c>
      <c r="I224" s="30" t="s">
        <v>100</v>
      </c>
      <c r="J224" s="30" t="s">
        <v>310</v>
      </c>
      <c r="K224" s="32">
        <v>20</v>
      </c>
    </row>
    <row r="225" spans="1:11">
      <c r="A225" s="30"/>
      <c r="B225" s="30"/>
      <c r="C225" s="30"/>
      <c r="D225" s="30"/>
      <c r="E225" s="30" t="s">
        <v>100</v>
      </c>
      <c r="F225" s="31">
        <v>42668</v>
      </c>
      <c r="G225" s="30" t="s">
        <v>269</v>
      </c>
      <c r="H225" s="30" t="s">
        <v>342</v>
      </c>
      <c r="I225" s="30" t="s">
        <v>100</v>
      </c>
      <c r="J225" s="30" t="s">
        <v>310</v>
      </c>
      <c r="K225" s="32">
        <v>100</v>
      </c>
    </row>
    <row r="226" spans="1:11">
      <c r="A226" s="30"/>
      <c r="B226" s="30"/>
      <c r="C226" s="30"/>
      <c r="D226" s="30"/>
      <c r="E226" s="30" t="s">
        <v>100</v>
      </c>
      <c r="F226" s="31">
        <v>42677</v>
      </c>
      <c r="G226" s="30" t="s">
        <v>290</v>
      </c>
      <c r="H226" s="30" t="s">
        <v>333</v>
      </c>
      <c r="I226" s="30" t="s">
        <v>100</v>
      </c>
      <c r="J226" s="30" t="s">
        <v>310</v>
      </c>
      <c r="K226" s="32">
        <v>50</v>
      </c>
    </row>
    <row r="227" spans="1:11">
      <c r="A227" s="30"/>
      <c r="B227" s="30"/>
      <c r="C227" s="30"/>
      <c r="D227" s="30"/>
      <c r="E227" s="30" t="s">
        <v>100</v>
      </c>
      <c r="F227" s="31">
        <v>42724</v>
      </c>
      <c r="G227" s="30"/>
      <c r="H227" s="30" t="s">
        <v>334</v>
      </c>
      <c r="I227" s="30" t="s">
        <v>166</v>
      </c>
      <c r="J227" s="30" t="s">
        <v>310</v>
      </c>
      <c r="K227" s="32">
        <v>200</v>
      </c>
    </row>
    <row r="228" spans="1:11">
      <c r="A228" s="30"/>
      <c r="B228" s="30"/>
      <c r="C228" s="30"/>
      <c r="D228" s="30"/>
      <c r="E228" s="30" t="s">
        <v>100</v>
      </c>
      <c r="F228" s="31">
        <v>42669</v>
      </c>
      <c r="G228" s="30" t="s">
        <v>82</v>
      </c>
      <c r="H228" s="30" t="s">
        <v>130</v>
      </c>
      <c r="I228" s="30" t="s">
        <v>100</v>
      </c>
      <c r="J228" s="30" t="s">
        <v>310</v>
      </c>
      <c r="K228" s="32">
        <v>100</v>
      </c>
    </row>
    <row r="229" spans="1:11" ht="19" thickBot="1">
      <c r="A229" s="30"/>
      <c r="B229" s="30"/>
      <c r="C229" s="30"/>
      <c r="D229" s="30"/>
      <c r="E229" s="30" t="s">
        <v>100</v>
      </c>
      <c r="F229" s="31">
        <v>42688</v>
      </c>
      <c r="G229" s="30" t="s">
        <v>83</v>
      </c>
      <c r="H229" s="30" t="s">
        <v>335</v>
      </c>
      <c r="I229" s="30" t="s">
        <v>100</v>
      </c>
      <c r="J229" s="30" t="s">
        <v>310</v>
      </c>
      <c r="K229" s="33">
        <v>10</v>
      </c>
    </row>
    <row r="230" spans="1:11">
      <c r="A230" s="30"/>
      <c r="B230" s="30"/>
      <c r="C230" s="30" t="s">
        <v>26</v>
      </c>
      <c r="D230" s="30"/>
      <c r="E230" s="30"/>
      <c r="F230" s="31"/>
      <c r="G230" s="30"/>
      <c r="H230" s="30"/>
      <c r="I230" s="30"/>
      <c r="J230" s="30"/>
      <c r="K230" s="32">
        <f>ROUND(SUM(K220:K229),5)</f>
        <v>495</v>
      </c>
    </row>
    <row r="231" spans="1:11">
      <c r="A231" s="26"/>
      <c r="B231" s="26"/>
      <c r="C231" s="26" t="s">
        <v>27</v>
      </c>
      <c r="D231" s="26"/>
      <c r="E231" s="26"/>
      <c r="F231" s="27"/>
      <c r="G231" s="26"/>
      <c r="H231" s="26"/>
      <c r="I231" s="26"/>
      <c r="J231" s="26"/>
      <c r="K231" s="28"/>
    </row>
    <row r="232" spans="1:11">
      <c r="A232" s="30"/>
      <c r="B232" s="30"/>
      <c r="C232" s="30"/>
      <c r="D232" s="30"/>
      <c r="E232" s="30" t="s">
        <v>100</v>
      </c>
      <c r="F232" s="31">
        <v>42724</v>
      </c>
      <c r="G232" s="30"/>
      <c r="H232" s="30" t="s">
        <v>297</v>
      </c>
      <c r="I232" s="30" t="s">
        <v>353</v>
      </c>
      <c r="J232" s="30" t="s">
        <v>310</v>
      </c>
      <c r="K232" s="32">
        <v>5</v>
      </c>
    </row>
    <row r="233" spans="1:11">
      <c r="A233" s="30"/>
      <c r="B233" s="30"/>
      <c r="C233" s="30"/>
      <c r="D233" s="30"/>
      <c r="E233" s="30" t="s">
        <v>100</v>
      </c>
      <c r="F233" s="31">
        <v>42711</v>
      </c>
      <c r="G233" s="30" t="s">
        <v>63</v>
      </c>
      <c r="H233" s="30" t="s">
        <v>7</v>
      </c>
      <c r="I233" s="30" t="s">
        <v>100</v>
      </c>
      <c r="J233" s="30" t="s">
        <v>310</v>
      </c>
      <c r="K233" s="32">
        <v>5</v>
      </c>
    </row>
    <row r="234" spans="1:11">
      <c r="A234" s="30"/>
      <c r="B234" s="30"/>
      <c r="C234" s="30"/>
      <c r="D234" s="30"/>
      <c r="E234" s="30" t="s">
        <v>100</v>
      </c>
      <c r="F234" s="31">
        <v>42668</v>
      </c>
      <c r="G234" s="30" t="s">
        <v>86</v>
      </c>
      <c r="H234" s="30" t="s">
        <v>8</v>
      </c>
      <c r="I234" s="30" t="s">
        <v>100</v>
      </c>
      <c r="J234" s="30" t="s">
        <v>310</v>
      </c>
      <c r="K234" s="32">
        <v>10</v>
      </c>
    </row>
    <row r="235" spans="1:11">
      <c r="A235" s="30"/>
      <c r="B235" s="30"/>
      <c r="C235" s="30"/>
      <c r="D235" s="30"/>
      <c r="E235" s="30" t="s">
        <v>100</v>
      </c>
      <c r="F235" s="31">
        <v>42712</v>
      </c>
      <c r="G235" s="30" t="s">
        <v>76</v>
      </c>
      <c r="H235" s="30" t="s">
        <v>331</v>
      </c>
      <c r="I235" s="30" t="s">
        <v>100</v>
      </c>
      <c r="J235" s="30" t="s">
        <v>310</v>
      </c>
      <c r="K235" s="32">
        <v>20</v>
      </c>
    </row>
    <row r="236" spans="1:11">
      <c r="A236" s="30"/>
      <c r="B236" s="30"/>
      <c r="C236" s="30"/>
      <c r="D236" s="30"/>
      <c r="E236" s="30" t="s">
        <v>100</v>
      </c>
      <c r="F236" s="31">
        <v>42688</v>
      </c>
      <c r="G236" s="30" t="s">
        <v>272</v>
      </c>
      <c r="H236" s="30" t="s">
        <v>342</v>
      </c>
      <c r="I236" s="30" t="s">
        <v>100</v>
      </c>
      <c r="J236" s="30" t="s">
        <v>310</v>
      </c>
      <c r="K236" s="32">
        <v>50</v>
      </c>
    </row>
    <row r="237" spans="1:11">
      <c r="A237" s="30"/>
      <c r="B237" s="30"/>
      <c r="C237" s="30"/>
      <c r="D237" s="30"/>
      <c r="E237" s="30" t="s">
        <v>100</v>
      </c>
      <c r="F237" s="31">
        <v>42677</v>
      </c>
      <c r="G237" s="30" t="s">
        <v>290</v>
      </c>
      <c r="H237" s="30" t="s">
        <v>333</v>
      </c>
      <c r="I237" s="30" t="s">
        <v>100</v>
      </c>
      <c r="J237" s="30" t="s">
        <v>310</v>
      </c>
      <c r="K237" s="32">
        <v>50</v>
      </c>
    </row>
    <row r="238" spans="1:11">
      <c r="A238" s="30"/>
      <c r="B238" s="30"/>
      <c r="C238" s="30"/>
      <c r="D238" s="30"/>
      <c r="E238" s="30" t="s">
        <v>100</v>
      </c>
      <c r="F238" s="31">
        <v>42724</v>
      </c>
      <c r="G238" s="30"/>
      <c r="H238" s="30" t="s">
        <v>334</v>
      </c>
      <c r="I238" s="30" t="s">
        <v>166</v>
      </c>
      <c r="J238" s="30" t="s">
        <v>310</v>
      </c>
      <c r="K238" s="32">
        <v>50</v>
      </c>
    </row>
    <row r="239" spans="1:11">
      <c r="A239" s="30"/>
      <c r="B239" s="30"/>
      <c r="C239" s="30"/>
      <c r="D239" s="30"/>
      <c r="E239" s="30" t="s">
        <v>100</v>
      </c>
      <c r="F239" s="31">
        <v>42669</v>
      </c>
      <c r="G239" s="30" t="s">
        <v>82</v>
      </c>
      <c r="H239" s="30" t="s">
        <v>130</v>
      </c>
      <c r="I239" s="30" t="s">
        <v>100</v>
      </c>
      <c r="J239" s="30" t="s">
        <v>310</v>
      </c>
      <c r="K239" s="32">
        <v>100</v>
      </c>
    </row>
    <row r="240" spans="1:11" ht="19" thickBot="1">
      <c r="A240" s="30"/>
      <c r="B240" s="30"/>
      <c r="C240" s="30"/>
      <c r="D240" s="30"/>
      <c r="E240" s="30" t="s">
        <v>100</v>
      </c>
      <c r="F240" s="31">
        <v>42688</v>
      </c>
      <c r="G240" s="30" t="s">
        <v>83</v>
      </c>
      <c r="H240" s="30" t="s">
        <v>335</v>
      </c>
      <c r="I240" s="30" t="s">
        <v>100</v>
      </c>
      <c r="J240" s="30" t="s">
        <v>310</v>
      </c>
      <c r="K240" s="33">
        <v>10</v>
      </c>
    </row>
    <row r="241" spans="1:11">
      <c r="A241" s="30"/>
      <c r="B241" s="30"/>
      <c r="C241" s="30" t="s">
        <v>28</v>
      </c>
      <c r="D241" s="30"/>
      <c r="E241" s="30"/>
      <c r="F241" s="31"/>
      <c r="G241" s="30"/>
      <c r="H241" s="30"/>
      <c r="I241" s="30"/>
      <c r="J241" s="30"/>
      <c r="K241" s="32">
        <f>ROUND(SUM(K231:K240),5)</f>
        <v>300</v>
      </c>
    </row>
    <row r="242" spans="1:11">
      <c r="A242" s="26"/>
      <c r="B242" s="26"/>
      <c r="C242" s="26" t="s">
        <v>29</v>
      </c>
      <c r="D242" s="26"/>
      <c r="E242" s="26"/>
      <c r="F242" s="27"/>
      <c r="G242" s="26"/>
      <c r="H242" s="26"/>
      <c r="I242" s="26"/>
      <c r="J242" s="26"/>
      <c r="K242" s="28"/>
    </row>
    <row r="243" spans="1:11">
      <c r="A243" s="30"/>
      <c r="B243" s="30"/>
      <c r="C243" s="30"/>
      <c r="D243" s="30"/>
      <c r="E243" s="30" t="s">
        <v>100</v>
      </c>
      <c r="F243" s="31">
        <v>42724</v>
      </c>
      <c r="G243" s="30"/>
      <c r="H243" s="30" t="s">
        <v>297</v>
      </c>
      <c r="I243" s="30" t="s">
        <v>353</v>
      </c>
      <c r="J243" s="30" t="s">
        <v>310</v>
      </c>
      <c r="K243" s="32">
        <v>5</v>
      </c>
    </row>
    <row r="244" spans="1:11">
      <c r="A244" s="30"/>
      <c r="B244" s="30"/>
      <c r="C244" s="30"/>
      <c r="D244" s="30"/>
      <c r="E244" s="30" t="s">
        <v>100</v>
      </c>
      <c r="F244" s="31">
        <v>42711</v>
      </c>
      <c r="G244" s="30" t="s">
        <v>63</v>
      </c>
      <c r="H244" s="30" t="s">
        <v>7</v>
      </c>
      <c r="I244" s="30" t="s">
        <v>100</v>
      </c>
      <c r="J244" s="30" t="s">
        <v>310</v>
      </c>
      <c r="K244" s="32">
        <v>5</v>
      </c>
    </row>
    <row r="245" spans="1:11">
      <c r="A245" s="30"/>
      <c r="B245" s="30"/>
      <c r="C245" s="30"/>
      <c r="D245" s="30"/>
      <c r="E245" s="30" t="s">
        <v>100</v>
      </c>
      <c r="F245" s="31">
        <v>42668</v>
      </c>
      <c r="G245" s="30" t="s">
        <v>86</v>
      </c>
      <c r="H245" s="30" t="s">
        <v>8</v>
      </c>
      <c r="I245" s="30" t="s">
        <v>100</v>
      </c>
      <c r="J245" s="30" t="s">
        <v>310</v>
      </c>
      <c r="K245" s="32">
        <v>5</v>
      </c>
    </row>
    <row r="246" spans="1:11">
      <c r="A246" s="30"/>
      <c r="B246" s="30"/>
      <c r="C246" s="30"/>
      <c r="D246" s="30"/>
      <c r="E246" s="30" t="s">
        <v>100</v>
      </c>
      <c r="F246" s="31">
        <v>42712</v>
      </c>
      <c r="G246" s="30" t="s">
        <v>76</v>
      </c>
      <c r="H246" s="30" t="s">
        <v>331</v>
      </c>
      <c r="I246" s="30" t="s">
        <v>100</v>
      </c>
      <c r="J246" s="30" t="s">
        <v>310</v>
      </c>
      <c r="K246" s="32">
        <v>20</v>
      </c>
    </row>
    <row r="247" spans="1:11">
      <c r="A247" s="30"/>
      <c r="B247" s="30"/>
      <c r="C247" s="30"/>
      <c r="D247" s="30"/>
      <c r="E247" s="30" t="s">
        <v>100</v>
      </c>
      <c r="F247" s="31">
        <v>42677</v>
      </c>
      <c r="G247" s="30" t="s">
        <v>290</v>
      </c>
      <c r="H247" s="30" t="s">
        <v>333</v>
      </c>
      <c r="I247" s="30" t="s">
        <v>100</v>
      </c>
      <c r="J247" s="30" t="s">
        <v>310</v>
      </c>
      <c r="K247" s="32">
        <v>50</v>
      </c>
    </row>
    <row r="248" spans="1:11">
      <c r="A248" s="30"/>
      <c r="B248" s="30"/>
      <c r="C248" s="30"/>
      <c r="D248" s="30"/>
      <c r="E248" s="30" t="s">
        <v>100</v>
      </c>
      <c r="F248" s="31">
        <v>42724</v>
      </c>
      <c r="G248" s="30"/>
      <c r="H248" s="30" t="s">
        <v>334</v>
      </c>
      <c r="I248" s="30" t="s">
        <v>166</v>
      </c>
      <c r="J248" s="30" t="s">
        <v>310</v>
      </c>
      <c r="K248" s="32">
        <v>50</v>
      </c>
    </row>
    <row r="249" spans="1:11">
      <c r="A249" s="30"/>
      <c r="B249" s="30"/>
      <c r="C249" s="30"/>
      <c r="D249" s="30"/>
      <c r="E249" s="30" t="s">
        <v>100</v>
      </c>
      <c r="F249" s="31">
        <v>42669</v>
      </c>
      <c r="G249" s="30" t="s">
        <v>82</v>
      </c>
      <c r="H249" s="30" t="s">
        <v>130</v>
      </c>
      <c r="I249" s="30" t="s">
        <v>100</v>
      </c>
      <c r="J249" s="30" t="s">
        <v>310</v>
      </c>
      <c r="K249" s="32">
        <v>100</v>
      </c>
    </row>
    <row r="250" spans="1:11" ht="19" thickBot="1">
      <c r="A250" s="30"/>
      <c r="B250" s="30"/>
      <c r="C250" s="30"/>
      <c r="D250" s="30"/>
      <c r="E250" s="30" t="s">
        <v>100</v>
      </c>
      <c r="F250" s="31">
        <v>42688</v>
      </c>
      <c r="G250" s="30" t="s">
        <v>83</v>
      </c>
      <c r="H250" s="30" t="s">
        <v>335</v>
      </c>
      <c r="I250" s="30" t="s">
        <v>100</v>
      </c>
      <c r="J250" s="30" t="s">
        <v>310</v>
      </c>
      <c r="K250" s="33">
        <v>10</v>
      </c>
    </row>
    <row r="251" spans="1:11">
      <c r="A251" s="30"/>
      <c r="B251" s="30"/>
      <c r="C251" s="30" t="s">
        <v>30</v>
      </c>
      <c r="D251" s="30"/>
      <c r="E251" s="30"/>
      <c r="F251" s="31"/>
      <c r="G251" s="30"/>
      <c r="H251" s="30"/>
      <c r="I251" s="30"/>
      <c r="J251" s="30"/>
      <c r="K251" s="32">
        <f>ROUND(SUM(K242:K250),5)</f>
        <v>245</v>
      </c>
    </row>
    <row r="252" spans="1:11">
      <c r="A252" s="26"/>
      <c r="B252" s="26"/>
      <c r="C252" s="26" t="s">
        <v>31</v>
      </c>
      <c r="D252" s="26"/>
      <c r="E252" s="26"/>
      <c r="F252" s="27"/>
      <c r="G252" s="26"/>
      <c r="H252" s="26"/>
      <c r="I252" s="26"/>
      <c r="J252" s="26"/>
      <c r="K252" s="28"/>
    </row>
    <row r="253" spans="1:11">
      <c r="A253" s="30"/>
      <c r="B253" s="30"/>
      <c r="C253" s="30"/>
      <c r="D253" s="30"/>
      <c r="E253" s="30" t="s">
        <v>100</v>
      </c>
      <c r="F253" s="31">
        <v>42724</v>
      </c>
      <c r="G253" s="30"/>
      <c r="H253" s="30" t="s">
        <v>297</v>
      </c>
      <c r="I253" s="30" t="s">
        <v>353</v>
      </c>
      <c r="J253" s="30" t="s">
        <v>310</v>
      </c>
      <c r="K253" s="32">
        <v>5</v>
      </c>
    </row>
    <row r="254" spans="1:11">
      <c r="A254" s="30"/>
      <c r="B254" s="30"/>
      <c r="C254" s="30"/>
      <c r="D254" s="30"/>
      <c r="E254" s="30" t="s">
        <v>100</v>
      </c>
      <c r="F254" s="31">
        <v>42711</v>
      </c>
      <c r="G254" s="30" t="s">
        <v>63</v>
      </c>
      <c r="H254" s="30" t="s">
        <v>7</v>
      </c>
      <c r="I254" s="30" t="s">
        <v>100</v>
      </c>
      <c r="J254" s="30" t="s">
        <v>310</v>
      </c>
      <c r="K254" s="32">
        <v>5</v>
      </c>
    </row>
    <row r="255" spans="1:11">
      <c r="A255" s="30"/>
      <c r="B255" s="30"/>
      <c r="C255" s="30"/>
      <c r="D255" s="30"/>
      <c r="E255" s="30" t="s">
        <v>100</v>
      </c>
      <c r="F255" s="31">
        <v>42668</v>
      </c>
      <c r="G255" s="30" t="s">
        <v>86</v>
      </c>
      <c r="H255" s="30" t="s">
        <v>8</v>
      </c>
      <c r="I255" s="30" t="s">
        <v>100</v>
      </c>
      <c r="J255" s="30" t="s">
        <v>310</v>
      </c>
      <c r="K255" s="32">
        <v>10</v>
      </c>
    </row>
    <row r="256" spans="1:11">
      <c r="A256" s="30"/>
      <c r="B256" s="30"/>
      <c r="C256" s="30"/>
      <c r="D256" s="30"/>
      <c r="E256" s="30" t="s">
        <v>100</v>
      </c>
      <c r="F256" s="31">
        <v>42712</v>
      </c>
      <c r="G256" s="30" t="s">
        <v>76</v>
      </c>
      <c r="H256" s="30" t="s">
        <v>331</v>
      </c>
      <c r="I256" s="30" t="s">
        <v>100</v>
      </c>
      <c r="J256" s="30" t="s">
        <v>310</v>
      </c>
      <c r="K256" s="32">
        <v>20</v>
      </c>
    </row>
    <row r="257" spans="1:11">
      <c r="A257" s="30"/>
      <c r="B257" s="30"/>
      <c r="C257" s="30"/>
      <c r="D257" s="30"/>
      <c r="E257" s="30" t="s">
        <v>100</v>
      </c>
      <c r="F257" s="31">
        <v>42688</v>
      </c>
      <c r="G257" s="30" t="s">
        <v>272</v>
      </c>
      <c r="H257" s="30" t="s">
        <v>342</v>
      </c>
      <c r="I257" s="30" t="s">
        <v>100</v>
      </c>
      <c r="J257" s="30" t="s">
        <v>310</v>
      </c>
      <c r="K257" s="32">
        <v>50</v>
      </c>
    </row>
    <row r="258" spans="1:11">
      <c r="A258" s="30"/>
      <c r="B258" s="30"/>
      <c r="C258" s="30"/>
      <c r="D258" s="30"/>
      <c r="E258" s="30" t="s">
        <v>100</v>
      </c>
      <c r="F258" s="31">
        <v>42677</v>
      </c>
      <c r="G258" s="30" t="s">
        <v>290</v>
      </c>
      <c r="H258" s="30" t="s">
        <v>333</v>
      </c>
      <c r="I258" s="30" t="s">
        <v>100</v>
      </c>
      <c r="J258" s="30" t="s">
        <v>310</v>
      </c>
      <c r="K258" s="32">
        <v>50</v>
      </c>
    </row>
    <row r="259" spans="1:11">
      <c r="A259" s="30"/>
      <c r="B259" s="30"/>
      <c r="C259" s="30"/>
      <c r="D259" s="30"/>
      <c r="E259" s="30" t="s">
        <v>100</v>
      </c>
      <c r="F259" s="31">
        <v>42724</v>
      </c>
      <c r="G259" s="30"/>
      <c r="H259" s="30" t="s">
        <v>334</v>
      </c>
      <c r="I259" s="30" t="s">
        <v>166</v>
      </c>
      <c r="J259" s="30" t="s">
        <v>310</v>
      </c>
      <c r="K259" s="32">
        <v>50</v>
      </c>
    </row>
    <row r="260" spans="1:11">
      <c r="A260" s="30"/>
      <c r="B260" s="30"/>
      <c r="C260" s="30"/>
      <c r="D260" s="30"/>
      <c r="E260" s="30" t="s">
        <v>100</v>
      </c>
      <c r="F260" s="31">
        <v>42669</v>
      </c>
      <c r="G260" s="30" t="s">
        <v>82</v>
      </c>
      <c r="H260" s="30" t="s">
        <v>130</v>
      </c>
      <c r="I260" s="30" t="s">
        <v>100</v>
      </c>
      <c r="J260" s="30" t="s">
        <v>310</v>
      </c>
      <c r="K260" s="32">
        <v>1000</v>
      </c>
    </row>
    <row r="261" spans="1:11" ht="19" thickBot="1">
      <c r="A261" s="30"/>
      <c r="B261" s="30"/>
      <c r="C261" s="30"/>
      <c r="D261" s="30"/>
      <c r="E261" s="30" t="s">
        <v>100</v>
      </c>
      <c r="F261" s="31">
        <v>42688</v>
      </c>
      <c r="G261" s="30" t="s">
        <v>83</v>
      </c>
      <c r="H261" s="30" t="s">
        <v>335</v>
      </c>
      <c r="I261" s="30" t="s">
        <v>100</v>
      </c>
      <c r="J261" s="30" t="s">
        <v>310</v>
      </c>
      <c r="K261" s="33">
        <v>10</v>
      </c>
    </row>
    <row r="262" spans="1:11">
      <c r="A262" s="30"/>
      <c r="B262" s="30"/>
      <c r="C262" s="30" t="s">
        <v>32</v>
      </c>
      <c r="D262" s="30"/>
      <c r="E262" s="30"/>
      <c r="F262" s="31"/>
      <c r="G262" s="30"/>
      <c r="H262" s="30"/>
      <c r="I262" s="30"/>
      <c r="J262" s="30"/>
      <c r="K262" s="32">
        <f>ROUND(SUM(K252:K261),5)</f>
        <v>1200</v>
      </c>
    </row>
    <row r="263" spans="1:11">
      <c r="A263" s="26"/>
      <c r="B263" s="26"/>
      <c r="C263" s="26" t="s">
        <v>33</v>
      </c>
      <c r="D263" s="26"/>
      <c r="E263" s="26"/>
      <c r="F263" s="27"/>
      <c r="G263" s="26"/>
      <c r="H263" s="26"/>
      <c r="I263" s="26"/>
      <c r="J263" s="26"/>
      <c r="K263" s="28"/>
    </row>
    <row r="264" spans="1:11">
      <c r="A264" s="30"/>
      <c r="B264" s="30"/>
      <c r="C264" s="30"/>
      <c r="D264" s="30"/>
      <c r="E264" s="30" t="s">
        <v>100</v>
      </c>
      <c r="F264" s="31">
        <v>42703</v>
      </c>
      <c r="G264" s="30" t="s">
        <v>291</v>
      </c>
      <c r="H264" s="30"/>
      <c r="I264" s="30" t="s">
        <v>359</v>
      </c>
      <c r="J264" s="30" t="s">
        <v>310</v>
      </c>
      <c r="K264" s="32">
        <v>400</v>
      </c>
    </row>
    <row r="265" spans="1:11">
      <c r="A265" s="30"/>
      <c r="B265" s="30"/>
      <c r="C265" s="30"/>
      <c r="D265" s="30"/>
      <c r="E265" s="30" t="s">
        <v>100</v>
      </c>
      <c r="F265" s="31">
        <v>42724</v>
      </c>
      <c r="G265" s="30"/>
      <c r="H265" s="30" t="s">
        <v>297</v>
      </c>
      <c r="I265" s="30" t="s">
        <v>353</v>
      </c>
      <c r="J265" s="30" t="s">
        <v>310</v>
      </c>
      <c r="K265" s="32">
        <v>5</v>
      </c>
    </row>
    <row r="266" spans="1:11">
      <c r="A266" s="30"/>
      <c r="B266" s="30"/>
      <c r="C266" s="30"/>
      <c r="D266" s="30"/>
      <c r="E266" s="30" t="s">
        <v>100</v>
      </c>
      <c r="F266" s="31">
        <v>42711</v>
      </c>
      <c r="G266" s="30" t="s">
        <v>63</v>
      </c>
      <c r="H266" s="30" t="s">
        <v>7</v>
      </c>
      <c r="I266" s="30" t="s">
        <v>100</v>
      </c>
      <c r="J266" s="30" t="s">
        <v>310</v>
      </c>
      <c r="K266" s="32">
        <v>5</v>
      </c>
    </row>
    <row r="267" spans="1:11">
      <c r="A267" s="30"/>
      <c r="B267" s="30"/>
      <c r="C267" s="30"/>
      <c r="D267" s="30"/>
      <c r="E267" s="30" t="s">
        <v>100</v>
      </c>
      <c r="F267" s="31">
        <v>42716</v>
      </c>
      <c r="G267" s="30" t="s">
        <v>289</v>
      </c>
      <c r="H267" s="30" t="s">
        <v>350</v>
      </c>
      <c r="I267" s="30" t="s">
        <v>100</v>
      </c>
      <c r="J267" s="30" t="s">
        <v>310</v>
      </c>
      <c r="K267" s="32">
        <v>500</v>
      </c>
    </row>
    <row r="268" spans="1:11">
      <c r="A268" s="30"/>
      <c r="B268" s="30"/>
      <c r="C268" s="30"/>
      <c r="D268" s="30"/>
      <c r="E268" s="30" t="s">
        <v>100</v>
      </c>
      <c r="F268" s="31">
        <v>42668</v>
      </c>
      <c r="G268" s="30" t="s">
        <v>86</v>
      </c>
      <c r="H268" s="30" t="s">
        <v>8</v>
      </c>
      <c r="I268" s="30" t="s">
        <v>100</v>
      </c>
      <c r="J268" s="30" t="s">
        <v>310</v>
      </c>
      <c r="K268" s="32">
        <v>5</v>
      </c>
    </row>
    <row r="269" spans="1:11">
      <c r="A269" s="30"/>
      <c r="B269" s="30"/>
      <c r="C269" s="30"/>
      <c r="D269" s="30"/>
      <c r="E269" s="30" t="s">
        <v>100</v>
      </c>
      <c r="F269" s="31">
        <v>42712</v>
      </c>
      <c r="G269" s="30" t="s">
        <v>76</v>
      </c>
      <c r="H269" s="30" t="s">
        <v>331</v>
      </c>
      <c r="I269" s="30" t="s">
        <v>100</v>
      </c>
      <c r="J269" s="30" t="s">
        <v>310</v>
      </c>
      <c r="K269" s="32">
        <v>20</v>
      </c>
    </row>
    <row r="270" spans="1:11">
      <c r="A270" s="30"/>
      <c r="B270" s="30"/>
      <c r="C270" s="30"/>
      <c r="D270" s="30"/>
      <c r="E270" s="30" t="s">
        <v>100</v>
      </c>
      <c r="F270" s="31">
        <v>42677</v>
      </c>
      <c r="G270" s="30" t="s">
        <v>290</v>
      </c>
      <c r="H270" s="30" t="s">
        <v>333</v>
      </c>
      <c r="I270" s="30" t="s">
        <v>100</v>
      </c>
      <c r="J270" s="30" t="s">
        <v>310</v>
      </c>
      <c r="K270" s="32">
        <v>50</v>
      </c>
    </row>
    <row r="271" spans="1:11">
      <c r="A271" s="30"/>
      <c r="B271" s="30"/>
      <c r="C271" s="30"/>
      <c r="D271" s="30"/>
      <c r="E271" s="30" t="s">
        <v>100</v>
      </c>
      <c r="F271" s="31">
        <v>42724</v>
      </c>
      <c r="G271" s="30"/>
      <c r="H271" s="30" t="s">
        <v>334</v>
      </c>
      <c r="I271" s="30" t="s">
        <v>166</v>
      </c>
      <c r="J271" s="30" t="s">
        <v>310</v>
      </c>
      <c r="K271" s="32">
        <v>100</v>
      </c>
    </row>
    <row r="272" spans="1:11">
      <c r="A272" s="30"/>
      <c r="B272" s="30"/>
      <c r="C272" s="30"/>
      <c r="D272" s="30"/>
      <c r="E272" s="30" t="s">
        <v>100</v>
      </c>
      <c r="F272" s="31">
        <v>42669</v>
      </c>
      <c r="G272" s="30" t="s">
        <v>82</v>
      </c>
      <c r="H272" s="30" t="s">
        <v>130</v>
      </c>
      <c r="I272" s="30" t="s">
        <v>100</v>
      </c>
      <c r="J272" s="30" t="s">
        <v>310</v>
      </c>
      <c r="K272" s="32">
        <v>1000</v>
      </c>
    </row>
    <row r="273" spans="1:11" ht="19" thickBot="1">
      <c r="A273" s="30"/>
      <c r="B273" s="30"/>
      <c r="C273" s="30"/>
      <c r="D273" s="30"/>
      <c r="E273" s="30" t="s">
        <v>100</v>
      </c>
      <c r="F273" s="31">
        <v>42688</v>
      </c>
      <c r="G273" s="30" t="s">
        <v>83</v>
      </c>
      <c r="H273" s="30" t="s">
        <v>335</v>
      </c>
      <c r="I273" s="30" t="s">
        <v>100</v>
      </c>
      <c r="J273" s="30" t="s">
        <v>310</v>
      </c>
      <c r="K273" s="33">
        <v>5</v>
      </c>
    </row>
    <row r="274" spans="1:11">
      <c r="A274" s="30"/>
      <c r="B274" s="30"/>
      <c r="C274" s="30" t="s">
        <v>34</v>
      </c>
      <c r="D274" s="30"/>
      <c r="E274" s="30"/>
      <c r="F274" s="31"/>
      <c r="G274" s="30"/>
      <c r="H274" s="30"/>
      <c r="I274" s="30"/>
      <c r="J274" s="30"/>
      <c r="K274" s="32">
        <f>ROUND(SUM(K263:K273),5)</f>
        <v>2090</v>
      </c>
    </row>
    <row r="275" spans="1:11">
      <c r="A275" s="26"/>
      <c r="B275" s="26"/>
      <c r="C275" s="26" t="s">
        <v>35</v>
      </c>
      <c r="D275" s="26"/>
      <c r="E275" s="26"/>
      <c r="F275" s="27"/>
      <c r="G275" s="26"/>
      <c r="H275" s="26"/>
      <c r="I275" s="26"/>
      <c r="J275" s="26"/>
      <c r="K275" s="28"/>
    </row>
    <row r="276" spans="1:11">
      <c r="A276" s="30"/>
      <c r="B276" s="30"/>
      <c r="C276" s="30"/>
      <c r="D276" s="30"/>
      <c r="E276" s="30" t="s">
        <v>100</v>
      </c>
      <c r="F276" s="31">
        <v>42724</v>
      </c>
      <c r="G276" s="30"/>
      <c r="H276" s="30" t="s">
        <v>297</v>
      </c>
      <c r="I276" s="30" t="s">
        <v>353</v>
      </c>
      <c r="J276" s="30" t="s">
        <v>310</v>
      </c>
      <c r="K276" s="32">
        <v>5</v>
      </c>
    </row>
    <row r="277" spans="1:11">
      <c r="A277" s="30"/>
      <c r="B277" s="30"/>
      <c r="C277" s="30"/>
      <c r="D277" s="30"/>
      <c r="E277" s="30" t="s">
        <v>100</v>
      </c>
      <c r="F277" s="31">
        <v>42724</v>
      </c>
      <c r="G277" s="30" t="s">
        <v>262</v>
      </c>
      <c r="H277" s="30" t="s">
        <v>337</v>
      </c>
      <c r="I277" s="30" t="s">
        <v>100</v>
      </c>
      <c r="J277" s="30" t="s">
        <v>310</v>
      </c>
      <c r="K277" s="32">
        <v>200</v>
      </c>
    </row>
    <row r="278" spans="1:11">
      <c r="A278" s="30"/>
      <c r="B278" s="30"/>
      <c r="C278" s="30"/>
      <c r="D278" s="30"/>
      <c r="E278" s="30" t="s">
        <v>100</v>
      </c>
      <c r="F278" s="31">
        <v>42711</v>
      </c>
      <c r="G278" s="30" t="s">
        <v>63</v>
      </c>
      <c r="H278" s="30" t="s">
        <v>7</v>
      </c>
      <c r="I278" s="30" t="s">
        <v>100</v>
      </c>
      <c r="J278" s="30" t="s">
        <v>310</v>
      </c>
      <c r="K278" s="32">
        <v>5</v>
      </c>
    </row>
    <row r="279" spans="1:11">
      <c r="A279" s="30"/>
      <c r="B279" s="30"/>
      <c r="C279" s="30"/>
      <c r="D279" s="30"/>
      <c r="E279" s="30" t="s">
        <v>100</v>
      </c>
      <c r="F279" s="31">
        <v>42668</v>
      </c>
      <c r="G279" s="30" t="s">
        <v>86</v>
      </c>
      <c r="H279" s="30" t="s">
        <v>8</v>
      </c>
      <c r="I279" s="30" t="s">
        <v>100</v>
      </c>
      <c r="J279" s="30" t="s">
        <v>310</v>
      </c>
      <c r="K279" s="32">
        <v>10</v>
      </c>
    </row>
    <row r="280" spans="1:11">
      <c r="A280" s="30"/>
      <c r="B280" s="30"/>
      <c r="C280" s="30"/>
      <c r="D280" s="30"/>
      <c r="E280" s="30" t="s">
        <v>100</v>
      </c>
      <c r="F280" s="31">
        <v>42712</v>
      </c>
      <c r="G280" s="30" t="s">
        <v>76</v>
      </c>
      <c r="H280" s="30" t="s">
        <v>331</v>
      </c>
      <c r="I280" s="30" t="s">
        <v>100</v>
      </c>
      <c r="J280" s="30" t="s">
        <v>310</v>
      </c>
      <c r="K280" s="32">
        <v>20</v>
      </c>
    </row>
    <row r="281" spans="1:11">
      <c r="A281" s="30"/>
      <c r="B281" s="30"/>
      <c r="C281" s="30"/>
      <c r="D281" s="30"/>
      <c r="E281" s="30" t="s">
        <v>100</v>
      </c>
      <c r="F281" s="31">
        <v>42688</v>
      </c>
      <c r="G281" s="30" t="s">
        <v>272</v>
      </c>
      <c r="H281" s="30" t="s">
        <v>342</v>
      </c>
      <c r="I281" s="30" t="s">
        <v>100</v>
      </c>
      <c r="J281" s="30" t="s">
        <v>310</v>
      </c>
      <c r="K281" s="32">
        <v>50</v>
      </c>
    </row>
    <row r="282" spans="1:11">
      <c r="A282" s="30"/>
      <c r="B282" s="30"/>
      <c r="C282" s="30"/>
      <c r="D282" s="30"/>
      <c r="E282" s="30" t="s">
        <v>100</v>
      </c>
      <c r="F282" s="31">
        <v>42677</v>
      </c>
      <c r="G282" s="30" t="s">
        <v>290</v>
      </c>
      <c r="H282" s="30" t="s">
        <v>333</v>
      </c>
      <c r="I282" s="30" t="s">
        <v>100</v>
      </c>
      <c r="J282" s="30" t="s">
        <v>310</v>
      </c>
      <c r="K282" s="32">
        <v>50</v>
      </c>
    </row>
    <row r="283" spans="1:11">
      <c r="A283" s="30"/>
      <c r="B283" s="30"/>
      <c r="C283" s="30"/>
      <c r="D283" s="30"/>
      <c r="E283" s="30" t="s">
        <v>100</v>
      </c>
      <c r="F283" s="31">
        <v>42724</v>
      </c>
      <c r="G283" s="30"/>
      <c r="H283" s="30" t="s">
        <v>334</v>
      </c>
      <c r="I283" s="30" t="s">
        <v>166</v>
      </c>
      <c r="J283" s="30" t="s">
        <v>310</v>
      </c>
      <c r="K283" s="32">
        <v>50</v>
      </c>
    </row>
    <row r="284" spans="1:11">
      <c r="A284" s="30"/>
      <c r="B284" s="30"/>
      <c r="C284" s="30"/>
      <c r="D284" s="30"/>
      <c r="E284" s="30" t="s">
        <v>100</v>
      </c>
      <c r="F284" s="31">
        <v>42669</v>
      </c>
      <c r="G284" s="30" t="s">
        <v>82</v>
      </c>
      <c r="H284" s="30" t="s">
        <v>130</v>
      </c>
      <c r="I284" s="30" t="s">
        <v>100</v>
      </c>
      <c r="J284" s="30" t="s">
        <v>310</v>
      </c>
      <c r="K284" s="32">
        <v>1000</v>
      </c>
    </row>
    <row r="285" spans="1:11" ht="19" thickBot="1">
      <c r="A285" s="30"/>
      <c r="B285" s="30"/>
      <c r="C285" s="30"/>
      <c r="D285" s="30"/>
      <c r="E285" s="30" t="s">
        <v>100</v>
      </c>
      <c r="F285" s="31">
        <v>42688</v>
      </c>
      <c r="G285" s="30" t="s">
        <v>83</v>
      </c>
      <c r="H285" s="30" t="s">
        <v>335</v>
      </c>
      <c r="I285" s="30" t="s">
        <v>100</v>
      </c>
      <c r="J285" s="30" t="s">
        <v>310</v>
      </c>
      <c r="K285" s="33">
        <v>10</v>
      </c>
    </row>
    <row r="286" spans="1:11">
      <c r="A286" s="30"/>
      <c r="B286" s="30"/>
      <c r="C286" s="30" t="s">
        <v>36</v>
      </c>
      <c r="D286" s="30"/>
      <c r="E286" s="30"/>
      <c r="F286" s="31"/>
      <c r="G286" s="30"/>
      <c r="H286" s="30"/>
      <c r="I286" s="30"/>
      <c r="J286" s="30"/>
      <c r="K286" s="32">
        <f>ROUND(SUM(K275:K285),5)</f>
        <v>1400</v>
      </c>
    </row>
    <row r="287" spans="1:11">
      <c r="A287" s="26"/>
      <c r="B287" s="26"/>
      <c r="C287" s="26" t="s">
        <v>37</v>
      </c>
      <c r="D287" s="26"/>
      <c r="E287" s="26"/>
      <c r="F287" s="27"/>
      <c r="G287" s="26"/>
      <c r="H287" s="26"/>
      <c r="I287" s="26"/>
      <c r="J287" s="26"/>
      <c r="K287" s="28"/>
    </row>
    <row r="288" spans="1:11">
      <c r="A288" s="30"/>
      <c r="B288" s="30"/>
      <c r="C288" s="30"/>
      <c r="D288" s="30"/>
      <c r="E288" s="30" t="s">
        <v>100</v>
      </c>
      <c r="F288" s="31">
        <v>42703</v>
      </c>
      <c r="G288" s="30" t="s">
        <v>292</v>
      </c>
      <c r="H288" s="30"/>
      <c r="I288" s="30" t="s">
        <v>362</v>
      </c>
      <c r="J288" s="30" t="s">
        <v>310</v>
      </c>
      <c r="K288" s="32">
        <v>550.26</v>
      </c>
    </row>
    <row r="289" spans="1:11">
      <c r="A289" s="30"/>
      <c r="B289" s="30"/>
      <c r="C289" s="30"/>
      <c r="D289" s="30"/>
      <c r="E289" s="30" t="s">
        <v>100</v>
      </c>
      <c r="F289" s="31">
        <v>42724</v>
      </c>
      <c r="G289" s="30"/>
      <c r="H289" s="30" t="s">
        <v>297</v>
      </c>
      <c r="I289" s="30" t="s">
        <v>353</v>
      </c>
      <c r="J289" s="30" t="s">
        <v>310</v>
      </c>
      <c r="K289" s="32">
        <v>5</v>
      </c>
    </row>
    <row r="290" spans="1:11">
      <c r="A290" s="30"/>
      <c r="B290" s="30"/>
      <c r="C290" s="30"/>
      <c r="D290" s="30"/>
      <c r="E290" s="30" t="s">
        <v>100</v>
      </c>
      <c r="F290" s="31">
        <v>42711</v>
      </c>
      <c r="G290" s="30" t="s">
        <v>63</v>
      </c>
      <c r="H290" s="30" t="s">
        <v>7</v>
      </c>
      <c r="I290" s="30" t="s">
        <v>100</v>
      </c>
      <c r="J290" s="30" t="s">
        <v>310</v>
      </c>
      <c r="K290" s="32">
        <v>5</v>
      </c>
    </row>
    <row r="291" spans="1:11">
      <c r="A291" s="30"/>
      <c r="B291" s="30"/>
      <c r="C291" s="30"/>
      <c r="D291" s="30"/>
      <c r="E291" s="30" t="s">
        <v>100</v>
      </c>
      <c r="F291" s="31">
        <v>42668</v>
      </c>
      <c r="G291" s="30" t="s">
        <v>86</v>
      </c>
      <c r="H291" s="30" t="s">
        <v>8</v>
      </c>
      <c r="I291" s="30" t="s">
        <v>100</v>
      </c>
      <c r="J291" s="30" t="s">
        <v>310</v>
      </c>
      <c r="K291" s="32">
        <v>5</v>
      </c>
    </row>
    <row r="292" spans="1:11">
      <c r="A292" s="30"/>
      <c r="B292" s="30"/>
      <c r="C292" s="30"/>
      <c r="D292" s="30"/>
      <c r="E292" s="30" t="s">
        <v>100</v>
      </c>
      <c r="F292" s="31">
        <v>42712</v>
      </c>
      <c r="G292" s="30" t="s">
        <v>76</v>
      </c>
      <c r="H292" s="30" t="s">
        <v>331</v>
      </c>
      <c r="I292" s="30" t="s">
        <v>100</v>
      </c>
      <c r="J292" s="30" t="s">
        <v>310</v>
      </c>
      <c r="K292" s="32">
        <v>20</v>
      </c>
    </row>
    <row r="293" spans="1:11">
      <c r="A293" s="30"/>
      <c r="B293" s="30"/>
      <c r="C293" s="30"/>
      <c r="D293" s="30"/>
      <c r="E293" s="30" t="s">
        <v>100</v>
      </c>
      <c r="F293" s="31">
        <v>42677</v>
      </c>
      <c r="G293" s="30" t="s">
        <v>290</v>
      </c>
      <c r="H293" s="30" t="s">
        <v>333</v>
      </c>
      <c r="I293" s="30" t="s">
        <v>100</v>
      </c>
      <c r="J293" s="30" t="s">
        <v>310</v>
      </c>
      <c r="K293" s="32">
        <v>50</v>
      </c>
    </row>
    <row r="294" spans="1:11">
      <c r="A294" s="30"/>
      <c r="B294" s="30"/>
      <c r="C294" s="30"/>
      <c r="D294" s="30"/>
      <c r="E294" s="30" t="s">
        <v>100</v>
      </c>
      <c r="F294" s="31">
        <v>42724</v>
      </c>
      <c r="G294" s="30"/>
      <c r="H294" s="30" t="s">
        <v>334</v>
      </c>
      <c r="I294" s="30" t="s">
        <v>166</v>
      </c>
      <c r="J294" s="30" t="s">
        <v>310</v>
      </c>
      <c r="K294" s="32">
        <v>50</v>
      </c>
    </row>
    <row r="295" spans="1:11">
      <c r="A295" s="30"/>
      <c r="B295" s="30"/>
      <c r="C295" s="30"/>
      <c r="D295" s="30"/>
      <c r="E295" s="30" t="s">
        <v>100</v>
      </c>
      <c r="F295" s="31">
        <v>42669</v>
      </c>
      <c r="G295" s="30" t="s">
        <v>82</v>
      </c>
      <c r="H295" s="30" t="s">
        <v>130</v>
      </c>
      <c r="I295" s="30" t="s">
        <v>100</v>
      </c>
      <c r="J295" s="30" t="s">
        <v>310</v>
      </c>
      <c r="K295" s="32">
        <v>1000</v>
      </c>
    </row>
    <row r="296" spans="1:11" ht="19" thickBot="1">
      <c r="A296" s="30"/>
      <c r="B296" s="30"/>
      <c r="C296" s="30"/>
      <c r="D296" s="30"/>
      <c r="E296" s="30" t="s">
        <v>100</v>
      </c>
      <c r="F296" s="31">
        <v>42688</v>
      </c>
      <c r="G296" s="30" t="s">
        <v>83</v>
      </c>
      <c r="H296" s="30" t="s">
        <v>335</v>
      </c>
      <c r="I296" s="30" t="s">
        <v>100</v>
      </c>
      <c r="J296" s="30" t="s">
        <v>310</v>
      </c>
      <c r="K296" s="33">
        <v>5</v>
      </c>
    </row>
    <row r="297" spans="1:11">
      <c r="A297" s="30"/>
      <c r="B297" s="30"/>
      <c r="C297" s="30" t="s">
        <v>38</v>
      </c>
      <c r="D297" s="30"/>
      <c r="E297" s="30"/>
      <c r="F297" s="31"/>
      <c r="G297" s="30"/>
      <c r="H297" s="30"/>
      <c r="I297" s="30"/>
      <c r="J297" s="30"/>
      <c r="K297" s="32">
        <f>ROUND(SUM(K287:K296),5)</f>
        <v>1690.26</v>
      </c>
    </row>
    <row r="298" spans="1:11">
      <c r="A298" s="26"/>
      <c r="B298" s="26"/>
      <c r="C298" s="26" t="s">
        <v>174</v>
      </c>
      <c r="D298" s="26"/>
      <c r="E298" s="26"/>
      <c r="F298" s="27"/>
      <c r="G298" s="26"/>
      <c r="H298" s="26"/>
      <c r="I298" s="26"/>
      <c r="J298" s="26"/>
      <c r="K298" s="28"/>
    </row>
    <row r="299" spans="1:11">
      <c r="A299" s="30"/>
      <c r="B299" s="30"/>
      <c r="C299" s="30"/>
      <c r="D299" s="30"/>
      <c r="E299" s="30" t="s">
        <v>100</v>
      </c>
      <c r="F299" s="31">
        <v>42724</v>
      </c>
      <c r="G299" s="30"/>
      <c r="H299" s="30" t="s">
        <v>297</v>
      </c>
      <c r="I299" s="30" t="s">
        <v>353</v>
      </c>
      <c r="J299" s="30" t="s">
        <v>310</v>
      </c>
      <c r="K299" s="32">
        <v>5</v>
      </c>
    </row>
    <row r="300" spans="1:11">
      <c r="A300" s="30"/>
      <c r="B300" s="30"/>
      <c r="C300" s="30"/>
      <c r="D300" s="30"/>
      <c r="E300" s="30" t="s">
        <v>100</v>
      </c>
      <c r="F300" s="31">
        <v>42711</v>
      </c>
      <c r="G300" s="30" t="s">
        <v>63</v>
      </c>
      <c r="H300" s="30" t="s">
        <v>7</v>
      </c>
      <c r="I300" s="30" t="s">
        <v>100</v>
      </c>
      <c r="J300" s="30" t="s">
        <v>310</v>
      </c>
      <c r="K300" s="32">
        <v>5</v>
      </c>
    </row>
    <row r="301" spans="1:11">
      <c r="A301" s="30"/>
      <c r="B301" s="30"/>
      <c r="C301" s="30"/>
      <c r="D301" s="30"/>
      <c r="E301" s="30" t="s">
        <v>100</v>
      </c>
      <c r="F301" s="31">
        <v>42668</v>
      </c>
      <c r="G301" s="30" t="s">
        <v>86</v>
      </c>
      <c r="H301" s="30" t="s">
        <v>8</v>
      </c>
      <c r="I301" s="30" t="s">
        <v>100</v>
      </c>
      <c r="J301" s="30" t="s">
        <v>310</v>
      </c>
      <c r="K301" s="32">
        <v>5</v>
      </c>
    </row>
    <row r="302" spans="1:11">
      <c r="A302" s="30"/>
      <c r="B302" s="30"/>
      <c r="C302" s="30"/>
      <c r="D302" s="30"/>
      <c r="E302" s="30" t="s">
        <v>100</v>
      </c>
      <c r="F302" s="31">
        <v>42712</v>
      </c>
      <c r="G302" s="30" t="s">
        <v>76</v>
      </c>
      <c r="H302" s="30" t="s">
        <v>331</v>
      </c>
      <c r="I302" s="30" t="s">
        <v>100</v>
      </c>
      <c r="J302" s="30" t="s">
        <v>310</v>
      </c>
      <c r="K302" s="32">
        <v>20</v>
      </c>
    </row>
    <row r="303" spans="1:11">
      <c r="A303" s="30"/>
      <c r="B303" s="30"/>
      <c r="C303" s="30"/>
      <c r="D303" s="30"/>
      <c r="E303" s="30" t="s">
        <v>100</v>
      </c>
      <c r="F303" s="31">
        <v>42677</v>
      </c>
      <c r="G303" s="30" t="s">
        <v>290</v>
      </c>
      <c r="H303" s="30" t="s">
        <v>333</v>
      </c>
      <c r="I303" s="30" t="s">
        <v>100</v>
      </c>
      <c r="J303" s="30" t="s">
        <v>310</v>
      </c>
      <c r="K303" s="32">
        <v>50</v>
      </c>
    </row>
    <row r="304" spans="1:11">
      <c r="A304" s="30"/>
      <c r="B304" s="30"/>
      <c r="C304" s="30"/>
      <c r="D304" s="30"/>
      <c r="E304" s="30" t="s">
        <v>100</v>
      </c>
      <c r="F304" s="31">
        <v>42724</v>
      </c>
      <c r="G304" s="30"/>
      <c r="H304" s="30" t="s">
        <v>334</v>
      </c>
      <c r="I304" s="30" t="s">
        <v>166</v>
      </c>
      <c r="J304" s="30" t="s">
        <v>310</v>
      </c>
      <c r="K304" s="32">
        <v>50</v>
      </c>
    </row>
    <row r="305" spans="1:11">
      <c r="A305" s="30"/>
      <c r="B305" s="30"/>
      <c r="C305" s="30"/>
      <c r="D305" s="30"/>
      <c r="E305" s="30" t="s">
        <v>100</v>
      </c>
      <c r="F305" s="31">
        <v>42674</v>
      </c>
      <c r="G305" s="30" t="s">
        <v>273</v>
      </c>
      <c r="H305" s="30" t="s">
        <v>345</v>
      </c>
      <c r="I305" s="30" t="s">
        <v>100</v>
      </c>
      <c r="J305" s="30" t="s">
        <v>310</v>
      </c>
      <c r="K305" s="32">
        <v>643.5</v>
      </c>
    </row>
    <row r="306" spans="1:11">
      <c r="A306" s="30"/>
      <c r="B306" s="30"/>
      <c r="C306" s="30"/>
      <c r="D306" s="30"/>
      <c r="E306" s="30" t="s">
        <v>100</v>
      </c>
      <c r="F306" s="31">
        <v>42669</v>
      </c>
      <c r="G306" s="30" t="s">
        <v>82</v>
      </c>
      <c r="H306" s="30" t="s">
        <v>130</v>
      </c>
      <c r="I306" s="30" t="s">
        <v>100</v>
      </c>
      <c r="J306" s="30" t="s">
        <v>310</v>
      </c>
      <c r="K306" s="32">
        <v>100</v>
      </c>
    </row>
    <row r="307" spans="1:11" ht="19" thickBot="1">
      <c r="A307" s="30"/>
      <c r="B307" s="30"/>
      <c r="C307" s="30"/>
      <c r="D307" s="30"/>
      <c r="E307" s="30" t="s">
        <v>100</v>
      </c>
      <c r="F307" s="31">
        <v>42688</v>
      </c>
      <c r="G307" s="30" t="s">
        <v>83</v>
      </c>
      <c r="H307" s="30" t="s">
        <v>335</v>
      </c>
      <c r="I307" s="30" t="s">
        <v>100</v>
      </c>
      <c r="J307" s="30" t="s">
        <v>310</v>
      </c>
      <c r="K307" s="33">
        <v>5</v>
      </c>
    </row>
    <row r="308" spans="1:11">
      <c r="A308" s="30"/>
      <c r="B308" s="30"/>
      <c r="C308" s="30" t="s">
        <v>175</v>
      </c>
      <c r="D308" s="30"/>
      <c r="E308" s="30"/>
      <c r="F308" s="31"/>
      <c r="G308" s="30"/>
      <c r="H308" s="30"/>
      <c r="I308" s="30"/>
      <c r="J308" s="30"/>
      <c r="K308" s="32">
        <f>ROUND(SUM(K298:K307),5)</f>
        <v>883.5</v>
      </c>
    </row>
    <row r="309" spans="1:11">
      <c r="A309" s="26"/>
      <c r="B309" s="26"/>
      <c r="C309" s="26" t="s">
        <v>176</v>
      </c>
      <c r="D309" s="26"/>
      <c r="E309" s="26"/>
      <c r="F309" s="27"/>
      <c r="G309" s="26"/>
      <c r="H309" s="26"/>
      <c r="I309" s="26"/>
      <c r="J309" s="26"/>
      <c r="K309" s="28"/>
    </row>
    <row r="310" spans="1:11">
      <c r="A310" s="30"/>
      <c r="B310" s="30"/>
      <c r="C310" s="30"/>
      <c r="D310" s="30"/>
      <c r="E310" s="30" t="s">
        <v>100</v>
      </c>
      <c r="F310" s="31">
        <v>42724</v>
      </c>
      <c r="G310" s="30"/>
      <c r="H310" s="30" t="s">
        <v>297</v>
      </c>
      <c r="I310" s="30" t="s">
        <v>353</v>
      </c>
      <c r="J310" s="30" t="s">
        <v>310</v>
      </c>
      <c r="K310" s="32">
        <v>5</v>
      </c>
    </row>
    <row r="311" spans="1:11">
      <c r="A311" s="30"/>
      <c r="B311" s="30"/>
      <c r="C311" s="30"/>
      <c r="D311" s="30"/>
      <c r="E311" s="30" t="s">
        <v>100</v>
      </c>
      <c r="F311" s="31">
        <v>42711</v>
      </c>
      <c r="G311" s="30" t="s">
        <v>63</v>
      </c>
      <c r="H311" s="30" t="s">
        <v>7</v>
      </c>
      <c r="I311" s="30" t="s">
        <v>100</v>
      </c>
      <c r="J311" s="30" t="s">
        <v>310</v>
      </c>
      <c r="K311" s="32">
        <v>5</v>
      </c>
    </row>
    <row r="312" spans="1:11">
      <c r="A312" s="30"/>
      <c r="B312" s="30"/>
      <c r="C312" s="30"/>
      <c r="D312" s="30"/>
      <c r="E312" s="30" t="s">
        <v>100</v>
      </c>
      <c r="F312" s="31">
        <v>42668</v>
      </c>
      <c r="G312" s="30" t="s">
        <v>86</v>
      </c>
      <c r="H312" s="30" t="s">
        <v>8</v>
      </c>
      <c r="I312" s="30" t="s">
        <v>100</v>
      </c>
      <c r="J312" s="30" t="s">
        <v>310</v>
      </c>
      <c r="K312" s="32">
        <v>35</v>
      </c>
    </row>
    <row r="313" spans="1:11">
      <c r="A313" s="30"/>
      <c r="B313" s="30"/>
      <c r="C313" s="30"/>
      <c r="D313" s="30"/>
      <c r="E313" s="30" t="s">
        <v>100</v>
      </c>
      <c r="F313" s="31">
        <v>42712</v>
      </c>
      <c r="G313" s="30" t="s">
        <v>76</v>
      </c>
      <c r="H313" s="30" t="s">
        <v>331</v>
      </c>
      <c r="I313" s="30" t="s">
        <v>100</v>
      </c>
      <c r="J313" s="30" t="s">
        <v>310</v>
      </c>
      <c r="K313" s="32">
        <v>20</v>
      </c>
    </row>
    <row r="314" spans="1:11">
      <c r="A314" s="30"/>
      <c r="B314" s="30"/>
      <c r="C314" s="30"/>
      <c r="D314" s="30"/>
      <c r="E314" s="30" t="s">
        <v>100</v>
      </c>
      <c r="F314" s="31">
        <v>42677</v>
      </c>
      <c r="G314" s="30" t="s">
        <v>290</v>
      </c>
      <c r="H314" s="30" t="s">
        <v>333</v>
      </c>
      <c r="I314" s="30" t="s">
        <v>100</v>
      </c>
      <c r="J314" s="30" t="s">
        <v>310</v>
      </c>
      <c r="K314" s="32">
        <v>50</v>
      </c>
    </row>
    <row r="315" spans="1:11">
      <c r="A315" s="30"/>
      <c r="B315" s="30"/>
      <c r="C315" s="30"/>
      <c r="D315" s="30"/>
      <c r="E315" s="30" t="s">
        <v>100</v>
      </c>
      <c r="F315" s="31">
        <v>42724</v>
      </c>
      <c r="G315" s="30"/>
      <c r="H315" s="30" t="s">
        <v>334</v>
      </c>
      <c r="I315" s="30" t="s">
        <v>166</v>
      </c>
      <c r="J315" s="30" t="s">
        <v>310</v>
      </c>
      <c r="K315" s="32">
        <v>50</v>
      </c>
    </row>
    <row r="316" spans="1:11">
      <c r="A316" s="30"/>
      <c r="B316" s="30"/>
      <c r="C316" s="30"/>
      <c r="D316" s="30"/>
      <c r="E316" s="30" t="s">
        <v>100</v>
      </c>
      <c r="F316" s="31">
        <v>42669</v>
      </c>
      <c r="G316" s="30" t="s">
        <v>82</v>
      </c>
      <c r="H316" s="30" t="s">
        <v>130</v>
      </c>
      <c r="I316" s="30" t="s">
        <v>100</v>
      </c>
      <c r="J316" s="30" t="s">
        <v>310</v>
      </c>
      <c r="K316" s="32">
        <v>1000</v>
      </c>
    </row>
    <row r="317" spans="1:11" ht="19" thickBot="1">
      <c r="A317" s="30"/>
      <c r="B317" s="30"/>
      <c r="C317" s="30"/>
      <c r="D317" s="30"/>
      <c r="E317" s="30" t="s">
        <v>100</v>
      </c>
      <c r="F317" s="31">
        <v>42688</v>
      </c>
      <c r="G317" s="30" t="s">
        <v>83</v>
      </c>
      <c r="H317" s="30" t="s">
        <v>335</v>
      </c>
      <c r="I317" s="30" t="s">
        <v>100</v>
      </c>
      <c r="J317" s="30" t="s">
        <v>310</v>
      </c>
      <c r="K317" s="33">
        <v>10</v>
      </c>
    </row>
    <row r="318" spans="1:11">
      <c r="A318" s="30"/>
      <c r="B318" s="30"/>
      <c r="C318" s="30" t="s">
        <v>177</v>
      </c>
      <c r="D318" s="30"/>
      <c r="E318" s="30"/>
      <c r="F318" s="31"/>
      <c r="G318" s="30"/>
      <c r="H318" s="30"/>
      <c r="I318" s="30"/>
      <c r="J318" s="30"/>
      <c r="K318" s="32">
        <f>ROUND(SUM(K309:K317),5)</f>
        <v>1175</v>
      </c>
    </row>
    <row r="319" spans="1:11">
      <c r="A319" s="26"/>
      <c r="B319" s="26"/>
      <c r="C319" s="26" t="s">
        <v>178</v>
      </c>
      <c r="D319" s="26"/>
      <c r="E319" s="26"/>
      <c r="F319" s="27"/>
      <c r="G319" s="26"/>
      <c r="H319" s="26"/>
      <c r="I319" s="26"/>
      <c r="J319" s="26"/>
      <c r="K319" s="28"/>
    </row>
    <row r="320" spans="1:11">
      <c r="A320" s="30"/>
      <c r="B320" s="30"/>
      <c r="C320" s="30"/>
      <c r="D320" s="30"/>
      <c r="E320" s="30" t="s">
        <v>100</v>
      </c>
      <c r="F320" s="31">
        <v>42724</v>
      </c>
      <c r="G320" s="30"/>
      <c r="H320" s="30" t="s">
        <v>297</v>
      </c>
      <c r="I320" s="30" t="s">
        <v>353</v>
      </c>
      <c r="J320" s="30" t="s">
        <v>310</v>
      </c>
      <c r="K320" s="32">
        <v>5</v>
      </c>
    </row>
    <row r="321" spans="1:11">
      <c r="A321" s="30"/>
      <c r="B321" s="30"/>
      <c r="C321" s="30"/>
      <c r="D321" s="30"/>
      <c r="E321" s="30" t="s">
        <v>100</v>
      </c>
      <c r="F321" s="31">
        <v>42711</v>
      </c>
      <c r="G321" s="30" t="s">
        <v>63</v>
      </c>
      <c r="H321" s="30" t="s">
        <v>7</v>
      </c>
      <c r="I321" s="30" t="s">
        <v>100</v>
      </c>
      <c r="J321" s="30" t="s">
        <v>310</v>
      </c>
      <c r="K321" s="32">
        <v>25</v>
      </c>
    </row>
    <row r="322" spans="1:11">
      <c r="A322" s="30"/>
      <c r="B322" s="30"/>
      <c r="C322" s="30"/>
      <c r="D322" s="30"/>
      <c r="E322" s="30" t="s">
        <v>100</v>
      </c>
      <c r="F322" s="31">
        <v>42668</v>
      </c>
      <c r="G322" s="30" t="s">
        <v>86</v>
      </c>
      <c r="H322" s="30" t="s">
        <v>8</v>
      </c>
      <c r="I322" s="30" t="s">
        <v>100</v>
      </c>
      <c r="J322" s="30" t="s">
        <v>310</v>
      </c>
      <c r="K322" s="32">
        <v>10</v>
      </c>
    </row>
    <row r="323" spans="1:11">
      <c r="A323" s="30"/>
      <c r="B323" s="30"/>
      <c r="C323" s="30"/>
      <c r="D323" s="30"/>
      <c r="E323" s="30" t="s">
        <v>100</v>
      </c>
      <c r="F323" s="31">
        <v>42712</v>
      </c>
      <c r="G323" s="30" t="s">
        <v>76</v>
      </c>
      <c r="H323" s="30" t="s">
        <v>331</v>
      </c>
      <c r="I323" s="30" t="s">
        <v>100</v>
      </c>
      <c r="J323" s="30" t="s">
        <v>310</v>
      </c>
      <c r="K323" s="32">
        <v>20</v>
      </c>
    </row>
    <row r="324" spans="1:11">
      <c r="A324" s="30"/>
      <c r="B324" s="30"/>
      <c r="C324" s="30"/>
      <c r="D324" s="30"/>
      <c r="E324" s="30" t="s">
        <v>100</v>
      </c>
      <c r="F324" s="31">
        <v>42677</v>
      </c>
      <c r="G324" s="30" t="s">
        <v>290</v>
      </c>
      <c r="H324" s="30" t="s">
        <v>333</v>
      </c>
      <c r="I324" s="30" t="s">
        <v>100</v>
      </c>
      <c r="J324" s="30" t="s">
        <v>310</v>
      </c>
      <c r="K324" s="32">
        <v>50</v>
      </c>
    </row>
    <row r="325" spans="1:11">
      <c r="A325" s="30"/>
      <c r="B325" s="30"/>
      <c r="C325" s="30"/>
      <c r="D325" s="30"/>
      <c r="E325" s="30" t="s">
        <v>100</v>
      </c>
      <c r="F325" s="31">
        <v>42724</v>
      </c>
      <c r="G325" s="30"/>
      <c r="H325" s="30" t="s">
        <v>334</v>
      </c>
      <c r="I325" s="30" t="s">
        <v>166</v>
      </c>
      <c r="J325" s="30" t="s">
        <v>310</v>
      </c>
      <c r="K325" s="32">
        <v>50</v>
      </c>
    </row>
    <row r="326" spans="1:11">
      <c r="A326" s="30"/>
      <c r="B326" s="30"/>
      <c r="C326" s="30"/>
      <c r="D326" s="30"/>
      <c r="E326" s="30" t="s">
        <v>100</v>
      </c>
      <c r="F326" s="31">
        <v>42669</v>
      </c>
      <c r="G326" s="30" t="s">
        <v>82</v>
      </c>
      <c r="H326" s="30" t="s">
        <v>130</v>
      </c>
      <c r="I326" s="30" t="s">
        <v>100</v>
      </c>
      <c r="J326" s="30" t="s">
        <v>310</v>
      </c>
      <c r="K326" s="32">
        <v>1000</v>
      </c>
    </row>
    <row r="327" spans="1:11" ht="19" thickBot="1">
      <c r="A327" s="30"/>
      <c r="B327" s="30"/>
      <c r="C327" s="30"/>
      <c r="D327" s="30"/>
      <c r="E327" s="30" t="s">
        <v>100</v>
      </c>
      <c r="F327" s="31">
        <v>42688</v>
      </c>
      <c r="G327" s="30" t="s">
        <v>83</v>
      </c>
      <c r="H327" s="30" t="s">
        <v>335</v>
      </c>
      <c r="I327" s="30" t="s">
        <v>100</v>
      </c>
      <c r="J327" s="30" t="s">
        <v>310</v>
      </c>
      <c r="K327" s="33">
        <v>5</v>
      </c>
    </row>
    <row r="328" spans="1:11">
      <c r="A328" s="30"/>
      <c r="B328" s="30"/>
      <c r="C328" s="30" t="s">
        <v>179</v>
      </c>
      <c r="D328" s="30"/>
      <c r="E328" s="30"/>
      <c r="F328" s="31"/>
      <c r="G328" s="30"/>
      <c r="H328" s="30"/>
      <c r="I328" s="30"/>
      <c r="J328" s="30"/>
      <c r="K328" s="32">
        <f>ROUND(SUM(K319:K327),5)</f>
        <v>1165</v>
      </c>
    </row>
    <row r="329" spans="1:11">
      <c r="A329" s="26"/>
      <c r="B329" s="26"/>
      <c r="C329" s="26" t="s">
        <v>180</v>
      </c>
      <c r="D329" s="26"/>
      <c r="E329" s="26"/>
      <c r="F329" s="27"/>
      <c r="G329" s="26"/>
      <c r="H329" s="26"/>
      <c r="I329" s="26"/>
      <c r="J329" s="26"/>
      <c r="K329" s="28"/>
    </row>
    <row r="330" spans="1:11">
      <c r="A330" s="30"/>
      <c r="B330" s="30"/>
      <c r="C330" s="30"/>
      <c r="D330" s="30"/>
      <c r="E330" s="30" t="s">
        <v>100</v>
      </c>
      <c r="F330" s="31">
        <v>42724</v>
      </c>
      <c r="G330" s="30"/>
      <c r="H330" s="30" t="s">
        <v>297</v>
      </c>
      <c r="I330" s="30" t="s">
        <v>353</v>
      </c>
      <c r="J330" s="30" t="s">
        <v>310</v>
      </c>
      <c r="K330" s="32">
        <v>25</v>
      </c>
    </row>
    <row r="331" spans="1:11">
      <c r="A331" s="30"/>
      <c r="B331" s="30"/>
      <c r="C331" s="30"/>
      <c r="D331" s="30"/>
      <c r="E331" s="30" t="s">
        <v>100</v>
      </c>
      <c r="F331" s="31">
        <v>42711</v>
      </c>
      <c r="G331" s="30" t="s">
        <v>63</v>
      </c>
      <c r="H331" s="30" t="s">
        <v>7</v>
      </c>
      <c r="I331" s="30" t="s">
        <v>100</v>
      </c>
      <c r="J331" s="30" t="s">
        <v>310</v>
      </c>
      <c r="K331" s="32">
        <v>5</v>
      </c>
    </row>
    <row r="332" spans="1:11">
      <c r="A332" s="30"/>
      <c r="B332" s="30"/>
      <c r="C332" s="30"/>
      <c r="D332" s="30"/>
      <c r="E332" s="30" t="s">
        <v>100</v>
      </c>
      <c r="F332" s="31">
        <v>42716</v>
      </c>
      <c r="G332" s="30" t="s">
        <v>289</v>
      </c>
      <c r="H332" s="30" t="s">
        <v>350</v>
      </c>
      <c r="I332" s="30" t="s">
        <v>100</v>
      </c>
      <c r="J332" s="30" t="s">
        <v>310</v>
      </c>
      <c r="K332" s="32">
        <v>500</v>
      </c>
    </row>
    <row r="333" spans="1:11">
      <c r="A333" s="30"/>
      <c r="B333" s="30"/>
      <c r="C333" s="30"/>
      <c r="D333" s="30"/>
      <c r="E333" s="30" t="s">
        <v>100</v>
      </c>
      <c r="F333" s="31">
        <v>42668</v>
      </c>
      <c r="G333" s="30" t="s">
        <v>86</v>
      </c>
      <c r="H333" s="30" t="s">
        <v>8</v>
      </c>
      <c r="I333" s="30" t="s">
        <v>100</v>
      </c>
      <c r="J333" s="30" t="s">
        <v>310</v>
      </c>
      <c r="K333" s="32">
        <v>5</v>
      </c>
    </row>
    <row r="334" spans="1:11">
      <c r="A334" s="30"/>
      <c r="B334" s="30"/>
      <c r="C334" s="30"/>
      <c r="D334" s="30"/>
      <c r="E334" s="30" t="s">
        <v>100</v>
      </c>
      <c r="F334" s="31">
        <v>42712</v>
      </c>
      <c r="G334" s="30" t="s">
        <v>76</v>
      </c>
      <c r="H334" s="30" t="s">
        <v>331</v>
      </c>
      <c r="I334" s="30" t="s">
        <v>100</v>
      </c>
      <c r="J334" s="30" t="s">
        <v>310</v>
      </c>
      <c r="K334" s="32">
        <v>20</v>
      </c>
    </row>
    <row r="335" spans="1:11">
      <c r="A335" s="30"/>
      <c r="B335" s="30"/>
      <c r="C335" s="30"/>
      <c r="D335" s="30"/>
      <c r="E335" s="30" t="s">
        <v>100</v>
      </c>
      <c r="F335" s="31">
        <v>42669</v>
      </c>
      <c r="G335" s="30" t="s">
        <v>82</v>
      </c>
      <c r="H335" s="30" t="s">
        <v>130</v>
      </c>
      <c r="I335" s="30" t="s">
        <v>100</v>
      </c>
      <c r="J335" s="30" t="s">
        <v>310</v>
      </c>
      <c r="K335" s="32">
        <v>100</v>
      </c>
    </row>
    <row r="336" spans="1:11" ht="19" thickBot="1">
      <c r="A336" s="30"/>
      <c r="B336" s="30"/>
      <c r="C336" s="30"/>
      <c r="D336" s="30"/>
      <c r="E336" s="30" t="s">
        <v>100</v>
      </c>
      <c r="F336" s="31">
        <v>42688</v>
      </c>
      <c r="G336" s="30" t="s">
        <v>83</v>
      </c>
      <c r="H336" s="30" t="s">
        <v>335</v>
      </c>
      <c r="I336" s="30" t="s">
        <v>100</v>
      </c>
      <c r="J336" s="30" t="s">
        <v>310</v>
      </c>
      <c r="K336" s="33">
        <v>10</v>
      </c>
    </row>
    <row r="337" spans="1:11">
      <c r="A337" s="30"/>
      <c r="B337" s="30"/>
      <c r="C337" s="30" t="s">
        <v>181</v>
      </c>
      <c r="D337" s="30"/>
      <c r="E337" s="30"/>
      <c r="F337" s="31"/>
      <c r="G337" s="30"/>
      <c r="H337" s="30"/>
      <c r="I337" s="30"/>
      <c r="J337" s="30"/>
      <c r="K337" s="32">
        <f>ROUND(SUM(K329:K336),5)</f>
        <v>665</v>
      </c>
    </row>
    <row r="338" spans="1:11">
      <c r="A338" s="26"/>
      <c r="B338" s="26"/>
      <c r="C338" s="26" t="s">
        <v>182</v>
      </c>
      <c r="D338" s="26"/>
      <c r="E338" s="26"/>
      <c r="F338" s="27"/>
      <c r="G338" s="26"/>
      <c r="H338" s="26"/>
      <c r="I338" s="26"/>
      <c r="J338" s="26"/>
      <c r="K338" s="28"/>
    </row>
    <row r="339" spans="1:11">
      <c r="A339" s="30"/>
      <c r="B339" s="30"/>
      <c r="C339" s="30"/>
      <c r="D339" s="30"/>
      <c r="E339" s="30" t="s">
        <v>100</v>
      </c>
      <c r="F339" s="31">
        <v>42724</v>
      </c>
      <c r="G339" s="30"/>
      <c r="H339" s="30" t="s">
        <v>297</v>
      </c>
      <c r="I339" s="30" t="s">
        <v>353</v>
      </c>
      <c r="J339" s="30" t="s">
        <v>310</v>
      </c>
      <c r="K339" s="32">
        <v>25</v>
      </c>
    </row>
    <row r="340" spans="1:11">
      <c r="A340" s="30"/>
      <c r="B340" s="30"/>
      <c r="C340" s="30"/>
      <c r="D340" s="30"/>
      <c r="E340" s="30" t="s">
        <v>100</v>
      </c>
      <c r="F340" s="31">
        <v>42669</v>
      </c>
      <c r="G340" s="30" t="s">
        <v>271</v>
      </c>
      <c r="H340" s="30" t="s">
        <v>344</v>
      </c>
      <c r="I340" s="30" t="s">
        <v>100</v>
      </c>
      <c r="J340" s="30" t="s">
        <v>310</v>
      </c>
      <c r="K340" s="32">
        <v>50</v>
      </c>
    </row>
    <row r="341" spans="1:11">
      <c r="A341" s="30"/>
      <c r="B341" s="30"/>
      <c r="C341" s="30"/>
      <c r="D341" s="30"/>
      <c r="E341" s="30" t="s">
        <v>100</v>
      </c>
      <c r="F341" s="31">
        <v>42724</v>
      </c>
      <c r="G341" s="30" t="s">
        <v>279</v>
      </c>
      <c r="H341" s="30" t="s">
        <v>344</v>
      </c>
      <c r="I341" s="30" t="s">
        <v>100</v>
      </c>
      <c r="J341" s="30" t="s">
        <v>310</v>
      </c>
      <c r="K341" s="32">
        <v>50</v>
      </c>
    </row>
    <row r="342" spans="1:11">
      <c r="A342" s="30"/>
      <c r="B342" s="30"/>
      <c r="C342" s="30"/>
      <c r="D342" s="30"/>
      <c r="E342" s="30" t="s">
        <v>100</v>
      </c>
      <c r="F342" s="31">
        <v>42711</v>
      </c>
      <c r="G342" s="30" t="s">
        <v>63</v>
      </c>
      <c r="H342" s="30" t="s">
        <v>7</v>
      </c>
      <c r="I342" s="30" t="s">
        <v>100</v>
      </c>
      <c r="J342" s="30" t="s">
        <v>310</v>
      </c>
      <c r="K342" s="32">
        <v>5</v>
      </c>
    </row>
    <row r="343" spans="1:11">
      <c r="A343" s="30"/>
      <c r="B343" s="30"/>
      <c r="C343" s="30"/>
      <c r="D343" s="30"/>
      <c r="E343" s="30" t="s">
        <v>100</v>
      </c>
      <c r="F343" s="31">
        <v>42668</v>
      </c>
      <c r="G343" s="30" t="s">
        <v>86</v>
      </c>
      <c r="H343" s="30" t="s">
        <v>8</v>
      </c>
      <c r="I343" s="30" t="s">
        <v>100</v>
      </c>
      <c r="J343" s="30" t="s">
        <v>310</v>
      </c>
      <c r="K343" s="32">
        <v>5</v>
      </c>
    </row>
    <row r="344" spans="1:11">
      <c r="A344" s="30"/>
      <c r="B344" s="30"/>
      <c r="C344" s="30"/>
      <c r="D344" s="30"/>
      <c r="E344" s="30" t="s">
        <v>100</v>
      </c>
      <c r="F344" s="31">
        <v>42712</v>
      </c>
      <c r="G344" s="30" t="s">
        <v>76</v>
      </c>
      <c r="H344" s="30" t="s">
        <v>331</v>
      </c>
      <c r="I344" s="30" t="s">
        <v>100</v>
      </c>
      <c r="J344" s="30" t="s">
        <v>310</v>
      </c>
      <c r="K344" s="32">
        <v>20</v>
      </c>
    </row>
    <row r="345" spans="1:11">
      <c r="A345" s="30"/>
      <c r="B345" s="30"/>
      <c r="C345" s="30"/>
      <c r="D345" s="30"/>
      <c r="E345" s="30" t="s">
        <v>100</v>
      </c>
      <c r="F345" s="31">
        <v>42724</v>
      </c>
      <c r="G345" s="30"/>
      <c r="H345" s="30" t="s">
        <v>334</v>
      </c>
      <c r="I345" s="30" t="s">
        <v>166</v>
      </c>
      <c r="J345" s="30" t="s">
        <v>310</v>
      </c>
      <c r="K345" s="32">
        <v>50</v>
      </c>
    </row>
    <row r="346" spans="1:11">
      <c r="A346" s="30"/>
      <c r="B346" s="30"/>
      <c r="C346" s="30"/>
      <c r="D346" s="30"/>
      <c r="E346" s="30" t="s">
        <v>100</v>
      </c>
      <c r="F346" s="31">
        <v>42669</v>
      </c>
      <c r="G346" s="30" t="s">
        <v>82</v>
      </c>
      <c r="H346" s="30" t="s">
        <v>130</v>
      </c>
      <c r="I346" s="30" t="s">
        <v>100</v>
      </c>
      <c r="J346" s="30" t="s">
        <v>310</v>
      </c>
      <c r="K346" s="32">
        <v>1000</v>
      </c>
    </row>
    <row r="347" spans="1:11" ht="19" thickBot="1">
      <c r="A347" s="30"/>
      <c r="B347" s="30"/>
      <c r="C347" s="30"/>
      <c r="D347" s="30"/>
      <c r="E347" s="30" t="s">
        <v>100</v>
      </c>
      <c r="F347" s="31">
        <v>42688</v>
      </c>
      <c r="G347" s="30" t="s">
        <v>83</v>
      </c>
      <c r="H347" s="30" t="s">
        <v>335</v>
      </c>
      <c r="I347" s="30" t="s">
        <v>100</v>
      </c>
      <c r="J347" s="30" t="s">
        <v>310</v>
      </c>
      <c r="K347" s="33">
        <v>10</v>
      </c>
    </row>
    <row r="348" spans="1:11">
      <c r="A348" s="30"/>
      <c r="B348" s="30"/>
      <c r="C348" s="30" t="s">
        <v>183</v>
      </c>
      <c r="D348" s="30"/>
      <c r="E348" s="30"/>
      <c r="F348" s="31"/>
      <c r="G348" s="30"/>
      <c r="H348" s="30"/>
      <c r="I348" s="30"/>
      <c r="J348" s="30"/>
      <c r="K348" s="32">
        <f>ROUND(SUM(K338:K347),5)</f>
        <v>1215</v>
      </c>
    </row>
    <row r="349" spans="1:11">
      <c r="A349" s="26"/>
      <c r="B349" s="26"/>
      <c r="C349" s="26" t="s">
        <v>92</v>
      </c>
      <c r="D349" s="26"/>
      <c r="E349" s="26"/>
      <c r="F349" s="27"/>
      <c r="G349" s="26"/>
      <c r="H349" s="26"/>
      <c r="I349" s="26"/>
      <c r="J349" s="26"/>
      <c r="K349" s="28"/>
    </row>
    <row r="350" spans="1:11">
      <c r="A350" s="30"/>
      <c r="B350" s="30"/>
      <c r="C350" s="30"/>
      <c r="D350" s="30"/>
      <c r="E350" s="30" t="s">
        <v>100</v>
      </c>
      <c r="F350" s="31">
        <v>42724</v>
      </c>
      <c r="G350" s="30"/>
      <c r="H350" s="30" t="s">
        <v>297</v>
      </c>
      <c r="I350" s="30" t="s">
        <v>353</v>
      </c>
      <c r="J350" s="30" t="s">
        <v>310</v>
      </c>
      <c r="K350" s="32">
        <v>5</v>
      </c>
    </row>
    <row r="351" spans="1:11">
      <c r="A351" s="30"/>
      <c r="B351" s="30"/>
      <c r="C351" s="30"/>
      <c r="D351" s="30"/>
      <c r="E351" s="30" t="s">
        <v>100</v>
      </c>
      <c r="F351" s="31">
        <v>42711</v>
      </c>
      <c r="G351" s="30" t="s">
        <v>63</v>
      </c>
      <c r="H351" s="30" t="s">
        <v>7</v>
      </c>
      <c r="I351" s="30" t="s">
        <v>100</v>
      </c>
      <c r="J351" s="30" t="s">
        <v>310</v>
      </c>
      <c r="K351" s="32">
        <v>5</v>
      </c>
    </row>
    <row r="352" spans="1:11">
      <c r="A352" s="30"/>
      <c r="B352" s="30"/>
      <c r="C352" s="30"/>
      <c r="D352" s="30"/>
      <c r="E352" s="30" t="s">
        <v>100</v>
      </c>
      <c r="F352" s="31">
        <v>42668</v>
      </c>
      <c r="G352" s="30" t="s">
        <v>86</v>
      </c>
      <c r="H352" s="30" t="s">
        <v>8</v>
      </c>
      <c r="I352" s="30" t="s">
        <v>100</v>
      </c>
      <c r="J352" s="30" t="s">
        <v>310</v>
      </c>
      <c r="K352" s="32">
        <v>10</v>
      </c>
    </row>
    <row r="353" spans="1:11">
      <c r="A353" s="30"/>
      <c r="B353" s="30"/>
      <c r="C353" s="30"/>
      <c r="D353" s="30"/>
      <c r="E353" s="30" t="s">
        <v>100</v>
      </c>
      <c r="F353" s="31">
        <v>42712</v>
      </c>
      <c r="G353" s="30" t="s">
        <v>76</v>
      </c>
      <c r="H353" s="30" t="s">
        <v>331</v>
      </c>
      <c r="I353" s="30" t="s">
        <v>100</v>
      </c>
      <c r="J353" s="30" t="s">
        <v>310</v>
      </c>
      <c r="K353" s="32">
        <v>20</v>
      </c>
    </row>
    <row r="354" spans="1:11">
      <c r="A354" s="30"/>
      <c r="B354" s="30"/>
      <c r="C354" s="30"/>
      <c r="D354" s="30"/>
      <c r="E354" s="30" t="s">
        <v>100</v>
      </c>
      <c r="F354" s="31">
        <v>42668</v>
      </c>
      <c r="G354" s="30" t="s">
        <v>270</v>
      </c>
      <c r="H354" s="30" t="s">
        <v>343</v>
      </c>
      <c r="I354" s="30" t="s">
        <v>100</v>
      </c>
      <c r="J354" s="30" t="s">
        <v>310</v>
      </c>
      <c r="K354" s="32">
        <v>200</v>
      </c>
    </row>
    <row r="355" spans="1:11">
      <c r="A355" s="30"/>
      <c r="B355" s="30"/>
      <c r="C355" s="30"/>
      <c r="D355" s="30"/>
      <c r="E355" s="30" t="s">
        <v>100</v>
      </c>
      <c r="F355" s="31">
        <v>42677</v>
      </c>
      <c r="G355" s="30" t="s">
        <v>290</v>
      </c>
      <c r="H355" s="30" t="s">
        <v>333</v>
      </c>
      <c r="I355" s="30" t="s">
        <v>100</v>
      </c>
      <c r="J355" s="30" t="s">
        <v>310</v>
      </c>
      <c r="K355" s="32">
        <v>50</v>
      </c>
    </row>
    <row r="356" spans="1:11">
      <c r="A356" s="30"/>
      <c r="B356" s="30"/>
      <c r="C356" s="30"/>
      <c r="D356" s="30"/>
      <c r="E356" s="30" t="s">
        <v>100</v>
      </c>
      <c r="F356" s="31">
        <v>42724</v>
      </c>
      <c r="G356" s="30"/>
      <c r="H356" s="30" t="s">
        <v>334</v>
      </c>
      <c r="I356" s="30" t="s">
        <v>166</v>
      </c>
      <c r="J356" s="30" t="s">
        <v>310</v>
      </c>
      <c r="K356" s="32">
        <v>50</v>
      </c>
    </row>
    <row r="357" spans="1:11">
      <c r="A357" s="30"/>
      <c r="B357" s="30"/>
      <c r="C357" s="30"/>
      <c r="D357" s="30"/>
      <c r="E357" s="30" t="s">
        <v>100</v>
      </c>
      <c r="F357" s="31">
        <v>42669</v>
      </c>
      <c r="G357" s="30" t="s">
        <v>82</v>
      </c>
      <c r="H357" s="30" t="s">
        <v>130</v>
      </c>
      <c r="I357" s="30" t="s">
        <v>100</v>
      </c>
      <c r="J357" s="30" t="s">
        <v>310</v>
      </c>
      <c r="K357" s="32">
        <v>100</v>
      </c>
    </row>
    <row r="358" spans="1:11" ht="19" thickBot="1">
      <c r="A358" s="30"/>
      <c r="B358" s="30"/>
      <c r="C358" s="30"/>
      <c r="D358" s="30"/>
      <c r="E358" s="30" t="s">
        <v>100</v>
      </c>
      <c r="F358" s="31">
        <v>42688</v>
      </c>
      <c r="G358" s="30" t="s">
        <v>83</v>
      </c>
      <c r="H358" s="30" t="s">
        <v>335</v>
      </c>
      <c r="I358" s="30" t="s">
        <v>100</v>
      </c>
      <c r="J358" s="30" t="s">
        <v>310</v>
      </c>
      <c r="K358" s="33">
        <v>12.5</v>
      </c>
    </row>
    <row r="359" spans="1:11">
      <c r="A359" s="30"/>
      <c r="B359" s="30"/>
      <c r="C359" s="30" t="s">
        <v>93</v>
      </c>
      <c r="D359" s="30"/>
      <c r="E359" s="30"/>
      <c r="F359" s="31"/>
      <c r="G359" s="30"/>
      <c r="H359" s="30"/>
      <c r="I359" s="30"/>
      <c r="J359" s="30"/>
      <c r="K359" s="32">
        <f>ROUND(SUM(K349:K358),5)</f>
        <v>452.5</v>
      </c>
    </row>
    <row r="360" spans="1:11">
      <c r="A360" s="26"/>
      <c r="B360" s="26"/>
      <c r="C360" s="26" t="s">
        <v>184</v>
      </c>
      <c r="D360" s="26"/>
      <c r="E360" s="26"/>
      <c r="F360" s="27"/>
      <c r="G360" s="26"/>
      <c r="H360" s="26"/>
      <c r="I360" s="26"/>
      <c r="J360" s="26"/>
      <c r="K360" s="28"/>
    </row>
    <row r="361" spans="1:11">
      <c r="A361" s="30"/>
      <c r="B361" s="30"/>
      <c r="C361" s="30"/>
      <c r="D361" s="30"/>
      <c r="E361" s="30" t="s">
        <v>100</v>
      </c>
      <c r="F361" s="31">
        <v>42724</v>
      </c>
      <c r="G361" s="30"/>
      <c r="H361" s="30" t="s">
        <v>297</v>
      </c>
      <c r="I361" s="30" t="s">
        <v>353</v>
      </c>
      <c r="J361" s="30" t="s">
        <v>310</v>
      </c>
      <c r="K361" s="32">
        <v>5</v>
      </c>
    </row>
    <row r="362" spans="1:11">
      <c r="A362" s="30"/>
      <c r="B362" s="30"/>
      <c r="C362" s="30"/>
      <c r="D362" s="30"/>
      <c r="E362" s="30" t="s">
        <v>100</v>
      </c>
      <c r="F362" s="31">
        <v>42711</v>
      </c>
      <c r="G362" s="30" t="s">
        <v>63</v>
      </c>
      <c r="H362" s="30" t="s">
        <v>7</v>
      </c>
      <c r="I362" s="30" t="s">
        <v>100</v>
      </c>
      <c r="J362" s="30" t="s">
        <v>310</v>
      </c>
      <c r="K362" s="32">
        <v>5</v>
      </c>
    </row>
    <row r="363" spans="1:11">
      <c r="A363" s="30"/>
      <c r="B363" s="30"/>
      <c r="C363" s="30"/>
      <c r="D363" s="30"/>
      <c r="E363" s="30" t="s">
        <v>100</v>
      </c>
      <c r="F363" s="31">
        <v>42668</v>
      </c>
      <c r="G363" s="30" t="s">
        <v>86</v>
      </c>
      <c r="H363" s="30" t="s">
        <v>8</v>
      </c>
      <c r="I363" s="30" t="s">
        <v>100</v>
      </c>
      <c r="J363" s="30" t="s">
        <v>310</v>
      </c>
      <c r="K363" s="32">
        <v>5</v>
      </c>
    </row>
    <row r="364" spans="1:11">
      <c r="A364" s="30"/>
      <c r="B364" s="30"/>
      <c r="C364" s="30"/>
      <c r="D364" s="30"/>
      <c r="E364" s="30" t="s">
        <v>100</v>
      </c>
      <c r="F364" s="31">
        <v>42712</v>
      </c>
      <c r="G364" s="30" t="s">
        <v>76</v>
      </c>
      <c r="H364" s="30" t="s">
        <v>331</v>
      </c>
      <c r="I364" s="30" t="s">
        <v>100</v>
      </c>
      <c r="J364" s="30" t="s">
        <v>310</v>
      </c>
      <c r="K364" s="32">
        <v>20</v>
      </c>
    </row>
    <row r="365" spans="1:11">
      <c r="A365" s="30"/>
      <c r="B365" s="30"/>
      <c r="C365" s="30"/>
      <c r="D365" s="30"/>
      <c r="E365" s="30" t="s">
        <v>100</v>
      </c>
      <c r="F365" s="31">
        <v>42668</v>
      </c>
      <c r="G365" s="30" t="s">
        <v>270</v>
      </c>
      <c r="H365" s="30" t="s">
        <v>343</v>
      </c>
      <c r="I365" s="30" t="s">
        <v>100</v>
      </c>
      <c r="J365" s="30" t="s">
        <v>310</v>
      </c>
      <c r="K365" s="32">
        <v>200</v>
      </c>
    </row>
    <row r="366" spans="1:11">
      <c r="A366" s="30"/>
      <c r="B366" s="30"/>
      <c r="C366" s="30"/>
      <c r="D366" s="30"/>
      <c r="E366" s="30" t="s">
        <v>100</v>
      </c>
      <c r="F366" s="31">
        <v>42677</v>
      </c>
      <c r="G366" s="30" t="s">
        <v>290</v>
      </c>
      <c r="H366" s="30" t="s">
        <v>333</v>
      </c>
      <c r="I366" s="30" t="s">
        <v>100</v>
      </c>
      <c r="J366" s="30" t="s">
        <v>310</v>
      </c>
      <c r="K366" s="32">
        <v>50</v>
      </c>
    </row>
    <row r="367" spans="1:11">
      <c r="A367" s="30"/>
      <c r="B367" s="30"/>
      <c r="C367" s="30"/>
      <c r="D367" s="30"/>
      <c r="E367" s="30" t="s">
        <v>100</v>
      </c>
      <c r="F367" s="31">
        <v>42724</v>
      </c>
      <c r="G367" s="30"/>
      <c r="H367" s="30" t="s">
        <v>334</v>
      </c>
      <c r="I367" s="30" t="s">
        <v>166</v>
      </c>
      <c r="J367" s="30" t="s">
        <v>310</v>
      </c>
      <c r="K367" s="32">
        <v>50</v>
      </c>
    </row>
    <row r="368" spans="1:11">
      <c r="A368" s="30"/>
      <c r="B368" s="30"/>
      <c r="C368" s="30"/>
      <c r="D368" s="30"/>
      <c r="E368" s="30" t="s">
        <v>100</v>
      </c>
      <c r="F368" s="31">
        <v>42669</v>
      </c>
      <c r="G368" s="30" t="s">
        <v>82</v>
      </c>
      <c r="H368" s="30" t="s">
        <v>130</v>
      </c>
      <c r="I368" s="30" t="s">
        <v>100</v>
      </c>
      <c r="J368" s="30" t="s">
        <v>310</v>
      </c>
      <c r="K368" s="32">
        <v>100</v>
      </c>
    </row>
    <row r="369" spans="1:11" ht="19" thickBot="1">
      <c r="A369" s="30"/>
      <c r="B369" s="30"/>
      <c r="C369" s="30"/>
      <c r="D369" s="30"/>
      <c r="E369" s="30" t="s">
        <v>100</v>
      </c>
      <c r="F369" s="31">
        <v>42688</v>
      </c>
      <c r="G369" s="30" t="s">
        <v>83</v>
      </c>
      <c r="H369" s="30" t="s">
        <v>335</v>
      </c>
      <c r="I369" s="30" t="s">
        <v>100</v>
      </c>
      <c r="J369" s="30" t="s">
        <v>310</v>
      </c>
      <c r="K369" s="33">
        <v>12.5</v>
      </c>
    </row>
    <row r="370" spans="1:11">
      <c r="A370" s="30"/>
      <c r="B370" s="30"/>
      <c r="C370" s="30" t="s">
        <v>185</v>
      </c>
      <c r="D370" s="30"/>
      <c r="E370" s="30"/>
      <c r="F370" s="31"/>
      <c r="G370" s="30"/>
      <c r="H370" s="30"/>
      <c r="I370" s="30"/>
      <c r="J370" s="30"/>
      <c r="K370" s="32">
        <f>ROUND(SUM(K360:K369),5)</f>
        <v>447.5</v>
      </c>
    </row>
    <row r="371" spans="1:11">
      <c r="A371" s="26"/>
      <c r="B371" s="26"/>
      <c r="C371" s="26" t="s">
        <v>186</v>
      </c>
      <c r="D371" s="26"/>
      <c r="E371" s="26"/>
      <c r="F371" s="27"/>
      <c r="G371" s="26"/>
      <c r="H371" s="26"/>
      <c r="I371" s="26"/>
      <c r="J371" s="26"/>
      <c r="K371" s="28"/>
    </row>
    <row r="372" spans="1:11">
      <c r="A372" s="30"/>
      <c r="B372" s="30"/>
      <c r="C372" s="30"/>
      <c r="D372" s="30"/>
      <c r="E372" s="30" t="s">
        <v>100</v>
      </c>
      <c r="F372" s="31">
        <v>42724</v>
      </c>
      <c r="G372" s="30"/>
      <c r="H372" s="30" t="s">
        <v>297</v>
      </c>
      <c r="I372" s="30" t="s">
        <v>353</v>
      </c>
      <c r="J372" s="30" t="s">
        <v>310</v>
      </c>
      <c r="K372" s="32">
        <v>5</v>
      </c>
    </row>
    <row r="373" spans="1:11">
      <c r="A373" s="30"/>
      <c r="B373" s="30"/>
      <c r="C373" s="30"/>
      <c r="D373" s="30"/>
      <c r="E373" s="30" t="s">
        <v>100</v>
      </c>
      <c r="F373" s="31">
        <v>42711</v>
      </c>
      <c r="G373" s="30" t="s">
        <v>63</v>
      </c>
      <c r="H373" s="30" t="s">
        <v>7</v>
      </c>
      <c r="I373" s="30" t="s">
        <v>100</v>
      </c>
      <c r="J373" s="30" t="s">
        <v>310</v>
      </c>
      <c r="K373" s="32">
        <v>5</v>
      </c>
    </row>
    <row r="374" spans="1:11">
      <c r="A374" s="30"/>
      <c r="B374" s="30"/>
      <c r="C374" s="30"/>
      <c r="D374" s="30"/>
      <c r="E374" s="30" t="s">
        <v>100</v>
      </c>
      <c r="F374" s="31">
        <v>42668</v>
      </c>
      <c r="G374" s="30" t="s">
        <v>86</v>
      </c>
      <c r="H374" s="30" t="s">
        <v>8</v>
      </c>
      <c r="I374" s="30" t="s">
        <v>100</v>
      </c>
      <c r="J374" s="30" t="s">
        <v>310</v>
      </c>
      <c r="K374" s="32">
        <v>5</v>
      </c>
    </row>
    <row r="375" spans="1:11">
      <c r="A375" s="30"/>
      <c r="B375" s="30"/>
      <c r="C375" s="30"/>
      <c r="D375" s="30"/>
      <c r="E375" s="30" t="s">
        <v>100</v>
      </c>
      <c r="F375" s="31">
        <v>42712</v>
      </c>
      <c r="G375" s="30" t="s">
        <v>76</v>
      </c>
      <c r="H375" s="30" t="s">
        <v>331</v>
      </c>
      <c r="I375" s="30" t="s">
        <v>100</v>
      </c>
      <c r="J375" s="30" t="s">
        <v>310</v>
      </c>
      <c r="K375" s="32">
        <v>20</v>
      </c>
    </row>
    <row r="376" spans="1:11">
      <c r="A376" s="30"/>
      <c r="B376" s="30"/>
      <c r="C376" s="30"/>
      <c r="D376" s="30"/>
      <c r="E376" s="30" t="s">
        <v>100</v>
      </c>
      <c r="F376" s="31">
        <v>42677</v>
      </c>
      <c r="G376" s="30" t="s">
        <v>290</v>
      </c>
      <c r="H376" s="30" t="s">
        <v>333</v>
      </c>
      <c r="I376" s="30" t="s">
        <v>100</v>
      </c>
      <c r="J376" s="30" t="s">
        <v>310</v>
      </c>
      <c r="K376" s="32">
        <v>50</v>
      </c>
    </row>
    <row r="377" spans="1:11">
      <c r="A377" s="30"/>
      <c r="B377" s="30"/>
      <c r="C377" s="30"/>
      <c r="D377" s="30"/>
      <c r="E377" s="30" t="s">
        <v>100</v>
      </c>
      <c r="F377" s="31">
        <v>42669</v>
      </c>
      <c r="G377" s="30" t="s">
        <v>82</v>
      </c>
      <c r="H377" s="30" t="s">
        <v>130</v>
      </c>
      <c r="I377" s="30" t="s">
        <v>100</v>
      </c>
      <c r="J377" s="30" t="s">
        <v>310</v>
      </c>
      <c r="K377" s="32">
        <v>100</v>
      </c>
    </row>
    <row r="378" spans="1:11" ht="19" thickBot="1">
      <c r="A378" s="30"/>
      <c r="B378" s="30"/>
      <c r="C378" s="30"/>
      <c r="D378" s="30"/>
      <c r="E378" s="30" t="s">
        <v>100</v>
      </c>
      <c r="F378" s="31">
        <v>42688</v>
      </c>
      <c r="G378" s="30" t="s">
        <v>83</v>
      </c>
      <c r="H378" s="30" t="s">
        <v>335</v>
      </c>
      <c r="I378" s="30" t="s">
        <v>100</v>
      </c>
      <c r="J378" s="30" t="s">
        <v>310</v>
      </c>
      <c r="K378" s="33">
        <v>10</v>
      </c>
    </row>
    <row r="379" spans="1:11">
      <c r="A379" s="30"/>
      <c r="B379" s="30"/>
      <c r="C379" s="30" t="s">
        <v>382</v>
      </c>
      <c r="D379" s="30"/>
      <c r="E379" s="30"/>
      <c r="F379" s="31"/>
      <c r="G379" s="30"/>
      <c r="H379" s="30"/>
      <c r="I379" s="30"/>
      <c r="J379" s="30"/>
      <c r="K379" s="32">
        <f>ROUND(SUM(K371:K378),5)</f>
        <v>195</v>
      </c>
    </row>
    <row r="380" spans="1:11">
      <c r="A380" s="26"/>
      <c r="B380" s="26"/>
      <c r="C380" s="26" t="s">
        <v>383</v>
      </c>
      <c r="D380" s="26"/>
      <c r="E380" s="26"/>
      <c r="F380" s="27"/>
      <c r="G380" s="26"/>
      <c r="H380" s="26"/>
      <c r="I380" s="26"/>
      <c r="J380" s="26"/>
      <c r="K380" s="28"/>
    </row>
    <row r="381" spans="1:11" ht="19" thickBot="1">
      <c r="A381" s="36"/>
      <c r="B381" s="36"/>
      <c r="C381" s="36"/>
      <c r="D381" s="30"/>
      <c r="E381" s="30" t="s">
        <v>100</v>
      </c>
      <c r="F381" s="31">
        <v>42671</v>
      </c>
      <c r="G381" s="30" t="s">
        <v>101</v>
      </c>
      <c r="H381" s="30" t="s">
        <v>350</v>
      </c>
      <c r="I381" s="30" t="s">
        <v>363</v>
      </c>
      <c r="J381" s="30" t="s">
        <v>310</v>
      </c>
      <c r="K381" s="33">
        <v>25</v>
      </c>
    </row>
    <row r="382" spans="1:11">
      <c r="A382" s="30"/>
      <c r="B382" s="30"/>
      <c r="C382" s="30" t="s">
        <v>384</v>
      </c>
      <c r="D382" s="30"/>
      <c r="E382" s="30"/>
      <c r="F382" s="31"/>
      <c r="G382" s="30"/>
      <c r="H382" s="30"/>
      <c r="I382" s="30"/>
      <c r="J382" s="30"/>
      <c r="K382" s="32">
        <f>ROUND(SUM(K380:K381),5)</f>
        <v>25</v>
      </c>
    </row>
    <row r="383" spans="1:11">
      <c r="A383" s="26"/>
      <c r="B383" s="26"/>
      <c r="C383" s="26" t="s">
        <v>385</v>
      </c>
      <c r="D383" s="26"/>
      <c r="E383" s="26"/>
      <c r="F383" s="27"/>
      <c r="G383" s="26"/>
      <c r="H383" s="26"/>
      <c r="I383" s="26"/>
      <c r="J383" s="26"/>
      <c r="K383" s="28"/>
    </row>
    <row r="384" spans="1:11">
      <c r="A384" s="30"/>
      <c r="B384" s="30"/>
      <c r="C384" s="30"/>
      <c r="D384" s="30"/>
      <c r="E384" s="30" t="s">
        <v>100</v>
      </c>
      <c r="F384" s="31">
        <v>42724</v>
      </c>
      <c r="G384" s="30"/>
      <c r="H384" s="30" t="s">
        <v>297</v>
      </c>
      <c r="I384" s="30" t="s">
        <v>353</v>
      </c>
      <c r="J384" s="30" t="s">
        <v>310</v>
      </c>
      <c r="K384" s="32">
        <v>5</v>
      </c>
    </row>
    <row r="385" spans="1:11">
      <c r="A385" s="30"/>
      <c r="B385" s="30"/>
      <c r="C385" s="30"/>
      <c r="D385" s="30"/>
      <c r="E385" s="30" t="s">
        <v>100</v>
      </c>
      <c r="F385" s="31">
        <v>42724</v>
      </c>
      <c r="G385" s="30" t="s">
        <v>262</v>
      </c>
      <c r="H385" s="30" t="s">
        <v>337</v>
      </c>
      <c r="I385" s="30" t="s">
        <v>100</v>
      </c>
      <c r="J385" s="30" t="s">
        <v>310</v>
      </c>
      <c r="K385" s="32">
        <v>50</v>
      </c>
    </row>
    <row r="386" spans="1:11">
      <c r="A386" s="30"/>
      <c r="B386" s="30"/>
      <c r="C386" s="30"/>
      <c r="D386" s="30"/>
      <c r="E386" s="30" t="s">
        <v>100</v>
      </c>
      <c r="F386" s="31">
        <v>42711</v>
      </c>
      <c r="G386" s="30" t="s">
        <v>63</v>
      </c>
      <c r="H386" s="30" t="s">
        <v>7</v>
      </c>
      <c r="I386" s="30" t="s">
        <v>100</v>
      </c>
      <c r="J386" s="30" t="s">
        <v>310</v>
      </c>
      <c r="K386" s="32">
        <v>5</v>
      </c>
    </row>
    <row r="387" spans="1:11">
      <c r="A387" s="30"/>
      <c r="B387" s="30"/>
      <c r="C387" s="30"/>
      <c r="D387" s="30"/>
      <c r="E387" s="30" t="s">
        <v>100</v>
      </c>
      <c r="F387" s="31">
        <v>42668</v>
      </c>
      <c r="G387" s="30" t="s">
        <v>86</v>
      </c>
      <c r="H387" s="30" t="s">
        <v>8</v>
      </c>
      <c r="I387" s="30" t="s">
        <v>100</v>
      </c>
      <c r="J387" s="30" t="s">
        <v>310</v>
      </c>
      <c r="K387" s="32">
        <v>5</v>
      </c>
    </row>
    <row r="388" spans="1:11">
      <c r="A388" s="30"/>
      <c r="B388" s="30"/>
      <c r="C388" s="30"/>
      <c r="D388" s="30"/>
      <c r="E388" s="30" t="s">
        <v>100</v>
      </c>
      <c r="F388" s="31">
        <v>42712</v>
      </c>
      <c r="G388" s="30" t="s">
        <v>76</v>
      </c>
      <c r="H388" s="30" t="s">
        <v>331</v>
      </c>
      <c r="I388" s="30" t="s">
        <v>100</v>
      </c>
      <c r="J388" s="30" t="s">
        <v>310</v>
      </c>
      <c r="K388" s="32">
        <v>20</v>
      </c>
    </row>
    <row r="389" spans="1:11">
      <c r="A389" s="30"/>
      <c r="B389" s="30"/>
      <c r="C389" s="30"/>
      <c r="D389" s="30"/>
      <c r="E389" s="30" t="s">
        <v>100</v>
      </c>
      <c r="F389" s="31">
        <v>42677</v>
      </c>
      <c r="G389" s="30" t="s">
        <v>265</v>
      </c>
      <c r="H389" s="30" t="s">
        <v>333</v>
      </c>
      <c r="I389" s="30" t="s">
        <v>100</v>
      </c>
      <c r="J389" s="30" t="s">
        <v>310</v>
      </c>
      <c r="K389" s="32">
        <v>100</v>
      </c>
    </row>
    <row r="390" spans="1:11">
      <c r="A390" s="30"/>
      <c r="B390" s="30"/>
      <c r="C390" s="30"/>
      <c r="D390" s="30"/>
      <c r="E390" s="30" t="s">
        <v>100</v>
      </c>
      <c r="F390" s="31">
        <v>42724</v>
      </c>
      <c r="G390" s="30"/>
      <c r="H390" s="30" t="s">
        <v>334</v>
      </c>
      <c r="I390" s="30" t="s">
        <v>166</v>
      </c>
      <c r="J390" s="30" t="s">
        <v>310</v>
      </c>
      <c r="K390" s="32">
        <v>100</v>
      </c>
    </row>
    <row r="391" spans="1:11">
      <c r="A391" s="30"/>
      <c r="B391" s="30"/>
      <c r="C391" s="30"/>
      <c r="D391" s="30"/>
      <c r="E391" s="30" t="s">
        <v>100</v>
      </c>
      <c r="F391" s="31">
        <v>42669</v>
      </c>
      <c r="G391" s="30" t="s">
        <v>82</v>
      </c>
      <c r="H391" s="30" t="s">
        <v>130</v>
      </c>
      <c r="I391" s="30" t="s">
        <v>100</v>
      </c>
      <c r="J391" s="30" t="s">
        <v>310</v>
      </c>
      <c r="K391" s="32">
        <v>200</v>
      </c>
    </row>
    <row r="392" spans="1:11" ht="19" thickBot="1">
      <c r="A392" s="30"/>
      <c r="B392" s="30"/>
      <c r="C392" s="30"/>
      <c r="D392" s="30"/>
      <c r="E392" s="30" t="s">
        <v>100</v>
      </c>
      <c r="F392" s="31">
        <v>42688</v>
      </c>
      <c r="G392" s="30" t="s">
        <v>83</v>
      </c>
      <c r="H392" s="30" t="s">
        <v>335</v>
      </c>
      <c r="I392" s="30" t="s">
        <v>100</v>
      </c>
      <c r="J392" s="30" t="s">
        <v>310</v>
      </c>
      <c r="K392" s="33">
        <v>10</v>
      </c>
    </row>
    <row r="393" spans="1:11">
      <c r="A393" s="30"/>
      <c r="B393" s="30"/>
      <c r="C393" s="30" t="s">
        <v>386</v>
      </c>
      <c r="D393" s="30"/>
      <c r="E393" s="30"/>
      <c r="F393" s="31"/>
      <c r="G393" s="30"/>
      <c r="H393" s="30"/>
      <c r="I393" s="30"/>
      <c r="J393" s="30"/>
      <c r="K393" s="32">
        <f>ROUND(SUM(K383:K392),5)</f>
        <v>495</v>
      </c>
    </row>
    <row r="394" spans="1:11">
      <c r="A394" s="26"/>
      <c r="B394" s="26"/>
      <c r="C394" s="26" t="s">
        <v>387</v>
      </c>
      <c r="D394" s="26"/>
      <c r="E394" s="26"/>
      <c r="F394" s="27"/>
      <c r="G394" s="26"/>
      <c r="H394" s="26"/>
      <c r="I394" s="26"/>
      <c r="J394" s="26"/>
      <c r="K394" s="28"/>
    </row>
    <row r="395" spans="1:11">
      <c r="A395" s="30"/>
      <c r="B395" s="30"/>
      <c r="C395" s="30"/>
      <c r="D395" s="30"/>
      <c r="E395" s="30" t="s">
        <v>100</v>
      </c>
      <c r="F395" s="31">
        <v>42724</v>
      </c>
      <c r="G395" s="30"/>
      <c r="H395" s="30" t="s">
        <v>297</v>
      </c>
      <c r="I395" s="30" t="s">
        <v>353</v>
      </c>
      <c r="J395" s="30" t="s">
        <v>310</v>
      </c>
      <c r="K395" s="32">
        <v>5</v>
      </c>
    </row>
    <row r="396" spans="1:11">
      <c r="A396" s="30"/>
      <c r="B396" s="30"/>
      <c r="C396" s="30"/>
      <c r="D396" s="30"/>
      <c r="E396" s="30" t="s">
        <v>100</v>
      </c>
      <c r="F396" s="31">
        <v>42711</v>
      </c>
      <c r="G396" s="30" t="s">
        <v>63</v>
      </c>
      <c r="H396" s="30" t="s">
        <v>7</v>
      </c>
      <c r="I396" s="30" t="s">
        <v>100</v>
      </c>
      <c r="J396" s="30" t="s">
        <v>310</v>
      </c>
      <c r="K396" s="32">
        <v>5</v>
      </c>
    </row>
    <row r="397" spans="1:11">
      <c r="A397" s="30"/>
      <c r="B397" s="30"/>
      <c r="C397" s="30"/>
      <c r="D397" s="30"/>
      <c r="E397" s="30" t="s">
        <v>100</v>
      </c>
      <c r="F397" s="31">
        <v>42668</v>
      </c>
      <c r="G397" s="30" t="s">
        <v>86</v>
      </c>
      <c r="H397" s="30" t="s">
        <v>8</v>
      </c>
      <c r="I397" s="30" t="s">
        <v>100</v>
      </c>
      <c r="J397" s="30" t="s">
        <v>310</v>
      </c>
      <c r="K397" s="32">
        <v>5</v>
      </c>
    </row>
    <row r="398" spans="1:11">
      <c r="A398" s="30"/>
      <c r="B398" s="30"/>
      <c r="C398" s="30"/>
      <c r="D398" s="30"/>
      <c r="E398" s="30" t="s">
        <v>100</v>
      </c>
      <c r="F398" s="31">
        <v>42712</v>
      </c>
      <c r="G398" s="30" t="s">
        <v>76</v>
      </c>
      <c r="H398" s="30" t="s">
        <v>331</v>
      </c>
      <c r="I398" s="30" t="s">
        <v>100</v>
      </c>
      <c r="J398" s="30" t="s">
        <v>310</v>
      </c>
      <c r="K398" s="32">
        <v>20</v>
      </c>
    </row>
    <row r="399" spans="1:11">
      <c r="A399" s="30"/>
      <c r="B399" s="30"/>
      <c r="C399" s="30"/>
      <c r="D399" s="30"/>
      <c r="E399" s="30" t="s">
        <v>100</v>
      </c>
      <c r="F399" s="31">
        <v>42677</v>
      </c>
      <c r="G399" s="30" t="s">
        <v>290</v>
      </c>
      <c r="H399" s="30" t="s">
        <v>333</v>
      </c>
      <c r="I399" s="30" t="s">
        <v>100</v>
      </c>
      <c r="J399" s="30" t="s">
        <v>310</v>
      </c>
      <c r="K399" s="32">
        <v>50</v>
      </c>
    </row>
    <row r="400" spans="1:11">
      <c r="A400" s="30"/>
      <c r="B400" s="30"/>
      <c r="C400" s="30"/>
      <c r="D400" s="30"/>
      <c r="E400" s="30" t="s">
        <v>100</v>
      </c>
      <c r="F400" s="31">
        <v>42724</v>
      </c>
      <c r="G400" s="30"/>
      <c r="H400" s="30" t="s">
        <v>334</v>
      </c>
      <c r="I400" s="30" t="s">
        <v>166</v>
      </c>
      <c r="J400" s="30" t="s">
        <v>310</v>
      </c>
      <c r="K400" s="32">
        <v>50</v>
      </c>
    </row>
    <row r="401" spans="1:11">
      <c r="A401" s="30"/>
      <c r="B401" s="30"/>
      <c r="C401" s="30"/>
      <c r="D401" s="30"/>
      <c r="E401" s="30" t="s">
        <v>100</v>
      </c>
      <c r="F401" s="31">
        <v>42669</v>
      </c>
      <c r="G401" s="30" t="s">
        <v>82</v>
      </c>
      <c r="H401" s="30" t="s">
        <v>130</v>
      </c>
      <c r="I401" s="30" t="s">
        <v>100</v>
      </c>
      <c r="J401" s="30" t="s">
        <v>310</v>
      </c>
      <c r="K401" s="32">
        <v>100</v>
      </c>
    </row>
    <row r="402" spans="1:11" ht="19" thickBot="1">
      <c r="A402" s="30"/>
      <c r="B402" s="30"/>
      <c r="C402" s="30"/>
      <c r="D402" s="30"/>
      <c r="E402" s="30" t="s">
        <v>100</v>
      </c>
      <c r="F402" s="31">
        <v>42688</v>
      </c>
      <c r="G402" s="30" t="s">
        <v>83</v>
      </c>
      <c r="H402" s="30" t="s">
        <v>335</v>
      </c>
      <c r="I402" s="30" t="s">
        <v>100</v>
      </c>
      <c r="J402" s="30" t="s">
        <v>310</v>
      </c>
      <c r="K402" s="33">
        <v>5</v>
      </c>
    </row>
    <row r="403" spans="1:11">
      <c r="A403" s="30"/>
      <c r="B403" s="30"/>
      <c r="C403" s="30" t="s">
        <v>198</v>
      </c>
      <c r="D403" s="30"/>
      <c r="E403" s="30"/>
      <c r="F403" s="31"/>
      <c r="G403" s="30"/>
      <c r="H403" s="30"/>
      <c r="I403" s="30"/>
      <c r="J403" s="30"/>
      <c r="K403" s="32">
        <f>ROUND(SUM(K394:K402),5)</f>
        <v>240</v>
      </c>
    </row>
    <row r="404" spans="1:11">
      <c r="A404" s="26"/>
      <c r="B404" s="26"/>
      <c r="C404" s="26" t="s">
        <v>199</v>
      </c>
      <c r="D404" s="26"/>
      <c r="E404" s="26"/>
      <c r="F404" s="27"/>
      <c r="G404" s="26"/>
      <c r="H404" s="26"/>
      <c r="I404" s="26"/>
      <c r="J404" s="26"/>
      <c r="K404" s="28"/>
    </row>
    <row r="405" spans="1:11">
      <c r="A405" s="30"/>
      <c r="B405" s="30"/>
      <c r="C405" s="30"/>
      <c r="D405" s="30"/>
      <c r="E405" s="30" t="s">
        <v>100</v>
      </c>
      <c r="F405" s="31">
        <v>42724</v>
      </c>
      <c r="G405" s="30"/>
      <c r="H405" s="30" t="s">
        <v>297</v>
      </c>
      <c r="I405" s="30" t="s">
        <v>353</v>
      </c>
      <c r="J405" s="30" t="s">
        <v>310</v>
      </c>
      <c r="K405" s="32">
        <v>5</v>
      </c>
    </row>
    <row r="406" spans="1:11">
      <c r="A406" s="30"/>
      <c r="B406" s="30"/>
      <c r="C406" s="30"/>
      <c r="D406" s="30"/>
      <c r="E406" s="30" t="s">
        <v>100</v>
      </c>
      <c r="F406" s="31">
        <v>42712</v>
      </c>
      <c r="G406" s="30" t="s">
        <v>76</v>
      </c>
      <c r="H406" s="30" t="s">
        <v>331</v>
      </c>
      <c r="I406" s="30" t="s">
        <v>100</v>
      </c>
      <c r="J406" s="30" t="s">
        <v>310</v>
      </c>
      <c r="K406" s="32">
        <v>20</v>
      </c>
    </row>
    <row r="407" spans="1:11">
      <c r="A407" s="30"/>
      <c r="B407" s="30"/>
      <c r="C407" s="30"/>
      <c r="D407" s="30"/>
      <c r="E407" s="30" t="s">
        <v>100</v>
      </c>
      <c r="F407" s="31">
        <v>42677</v>
      </c>
      <c r="G407" s="30" t="s">
        <v>290</v>
      </c>
      <c r="H407" s="30" t="s">
        <v>333</v>
      </c>
      <c r="I407" s="30" t="s">
        <v>100</v>
      </c>
      <c r="J407" s="30" t="s">
        <v>310</v>
      </c>
      <c r="K407" s="32">
        <v>50</v>
      </c>
    </row>
    <row r="408" spans="1:11" ht="19" thickBot="1">
      <c r="A408" s="30"/>
      <c r="B408" s="30"/>
      <c r="C408" s="30"/>
      <c r="D408" s="30"/>
      <c r="E408" s="30" t="s">
        <v>100</v>
      </c>
      <c r="F408" s="31">
        <v>42669</v>
      </c>
      <c r="G408" s="30" t="s">
        <v>82</v>
      </c>
      <c r="H408" s="30" t="s">
        <v>130</v>
      </c>
      <c r="I408" s="30" t="s">
        <v>100</v>
      </c>
      <c r="J408" s="30" t="s">
        <v>310</v>
      </c>
      <c r="K408" s="33">
        <v>100</v>
      </c>
    </row>
    <row r="409" spans="1:11">
      <c r="A409" s="30"/>
      <c r="B409" s="30"/>
      <c r="C409" s="30" t="s">
        <v>200</v>
      </c>
      <c r="D409" s="30"/>
      <c r="E409" s="30"/>
      <c r="F409" s="31"/>
      <c r="G409" s="30"/>
      <c r="H409" s="30"/>
      <c r="I409" s="30"/>
      <c r="J409" s="30"/>
      <c r="K409" s="32">
        <f>ROUND(SUM(K404:K408),5)</f>
        <v>175</v>
      </c>
    </row>
    <row r="410" spans="1:11">
      <c r="A410" s="26"/>
      <c r="B410" s="26"/>
      <c r="C410" s="26" t="s">
        <v>201</v>
      </c>
      <c r="D410" s="26"/>
      <c r="E410" s="26"/>
      <c r="F410" s="27"/>
      <c r="G410" s="26"/>
      <c r="H410" s="26"/>
      <c r="I410" s="26"/>
      <c r="J410" s="26"/>
      <c r="K410" s="28"/>
    </row>
    <row r="411" spans="1:11">
      <c r="A411" s="30"/>
      <c r="B411" s="30"/>
      <c r="C411" s="30"/>
      <c r="D411" s="30"/>
      <c r="E411" s="30" t="s">
        <v>100</v>
      </c>
      <c r="F411" s="31">
        <v>42724</v>
      </c>
      <c r="G411" s="30"/>
      <c r="H411" s="30" t="s">
        <v>297</v>
      </c>
      <c r="I411" s="30" t="s">
        <v>353</v>
      </c>
      <c r="J411" s="30" t="s">
        <v>310</v>
      </c>
      <c r="K411" s="32">
        <v>5</v>
      </c>
    </row>
    <row r="412" spans="1:11">
      <c r="A412" s="30"/>
      <c r="B412" s="30"/>
      <c r="C412" s="30"/>
      <c r="D412" s="30"/>
      <c r="E412" s="30" t="s">
        <v>100</v>
      </c>
      <c r="F412" s="31">
        <v>42711</v>
      </c>
      <c r="G412" s="30" t="s">
        <v>63</v>
      </c>
      <c r="H412" s="30" t="s">
        <v>7</v>
      </c>
      <c r="I412" s="30" t="s">
        <v>100</v>
      </c>
      <c r="J412" s="30" t="s">
        <v>310</v>
      </c>
      <c r="K412" s="32">
        <v>5</v>
      </c>
    </row>
    <row r="413" spans="1:11">
      <c r="A413" s="30"/>
      <c r="B413" s="30"/>
      <c r="C413" s="30"/>
      <c r="D413" s="30"/>
      <c r="E413" s="30" t="s">
        <v>100</v>
      </c>
      <c r="F413" s="31">
        <v>42668</v>
      </c>
      <c r="G413" s="30" t="s">
        <v>86</v>
      </c>
      <c r="H413" s="30" t="s">
        <v>8</v>
      </c>
      <c r="I413" s="30" t="s">
        <v>100</v>
      </c>
      <c r="J413" s="30" t="s">
        <v>310</v>
      </c>
      <c r="K413" s="32">
        <v>5</v>
      </c>
    </row>
    <row r="414" spans="1:11">
      <c r="A414" s="30"/>
      <c r="B414" s="30"/>
      <c r="C414" s="30"/>
      <c r="D414" s="30"/>
      <c r="E414" s="30" t="s">
        <v>100</v>
      </c>
      <c r="F414" s="31">
        <v>42712</v>
      </c>
      <c r="G414" s="30" t="s">
        <v>76</v>
      </c>
      <c r="H414" s="30" t="s">
        <v>331</v>
      </c>
      <c r="I414" s="30" t="s">
        <v>100</v>
      </c>
      <c r="J414" s="30" t="s">
        <v>310</v>
      </c>
      <c r="K414" s="32">
        <v>20</v>
      </c>
    </row>
    <row r="415" spans="1:11">
      <c r="A415" s="30"/>
      <c r="B415" s="30"/>
      <c r="C415" s="30"/>
      <c r="D415" s="30"/>
      <c r="E415" s="30" t="s">
        <v>100</v>
      </c>
      <c r="F415" s="31">
        <v>42677</v>
      </c>
      <c r="G415" s="30" t="s">
        <v>290</v>
      </c>
      <c r="H415" s="30" t="s">
        <v>333</v>
      </c>
      <c r="I415" s="30" t="s">
        <v>100</v>
      </c>
      <c r="J415" s="30" t="s">
        <v>310</v>
      </c>
      <c r="K415" s="32">
        <v>50</v>
      </c>
    </row>
    <row r="416" spans="1:11">
      <c r="A416" s="30"/>
      <c r="B416" s="30"/>
      <c r="C416" s="30"/>
      <c r="D416" s="30"/>
      <c r="E416" s="30" t="s">
        <v>100</v>
      </c>
      <c r="F416" s="31">
        <v>42724</v>
      </c>
      <c r="G416" s="30"/>
      <c r="H416" s="30" t="s">
        <v>334</v>
      </c>
      <c r="I416" s="30" t="s">
        <v>166</v>
      </c>
      <c r="J416" s="30" t="s">
        <v>310</v>
      </c>
      <c r="K416" s="32">
        <v>100</v>
      </c>
    </row>
    <row r="417" spans="1:11">
      <c r="A417" s="30"/>
      <c r="B417" s="30"/>
      <c r="C417" s="30"/>
      <c r="D417" s="30"/>
      <c r="E417" s="30" t="s">
        <v>100</v>
      </c>
      <c r="F417" s="31">
        <v>42669</v>
      </c>
      <c r="G417" s="30" t="s">
        <v>82</v>
      </c>
      <c r="H417" s="30" t="s">
        <v>130</v>
      </c>
      <c r="I417" s="30" t="s">
        <v>100</v>
      </c>
      <c r="J417" s="30" t="s">
        <v>310</v>
      </c>
      <c r="K417" s="32">
        <v>100</v>
      </c>
    </row>
    <row r="418" spans="1:11" ht="19" thickBot="1">
      <c r="A418" s="30"/>
      <c r="B418" s="30"/>
      <c r="C418" s="30"/>
      <c r="D418" s="30"/>
      <c r="E418" s="30" t="s">
        <v>100</v>
      </c>
      <c r="F418" s="31">
        <v>42688</v>
      </c>
      <c r="G418" s="30" t="s">
        <v>83</v>
      </c>
      <c r="H418" s="30" t="s">
        <v>335</v>
      </c>
      <c r="I418" s="30" t="s">
        <v>100</v>
      </c>
      <c r="J418" s="30" t="s">
        <v>310</v>
      </c>
      <c r="K418" s="33">
        <v>10</v>
      </c>
    </row>
    <row r="419" spans="1:11">
      <c r="A419" s="30"/>
      <c r="B419" s="30"/>
      <c r="C419" s="30" t="s">
        <v>202</v>
      </c>
      <c r="D419" s="30"/>
      <c r="E419" s="30"/>
      <c r="F419" s="31"/>
      <c r="G419" s="30"/>
      <c r="H419" s="30"/>
      <c r="I419" s="30"/>
      <c r="J419" s="30"/>
      <c r="K419" s="32">
        <f>ROUND(SUM(K410:K418),5)</f>
        <v>295</v>
      </c>
    </row>
    <row r="420" spans="1:11">
      <c r="A420" s="26"/>
      <c r="B420" s="26"/>
      <c r="C420" s="26" t="s">
        <v>94</v>
      </c>
      <c r="D420" s="26"/>
      <c r="E420" s="26"/>
      <c r="F420" s="27"/>
      <c r="G420" s="26"/>
      <c r="H420" s="26"/>
      <c r="I420" s="26"/>
      <c r="J420" s="26"/>
      <c r="K420" s="28"/>
    </row>
    <row r="421" spans="1:11">
      <c r="A421" s="30"/>
      <c r="B421" s="30"/>
      <c r="C421" s="30"/>
      <c r="D421" s="30"/>
      <c r="E421" s="30" t="s">
        <v>100</v>
      </c>
      <c r="F421" s="31">
        <v>42724</v>
      </c>
      <c r="G421" s="30"/>
      <c r="H421" s="30" t="s">
        <v>297</v>
      </c>
      <c r="I421" s="30" t="s">
        <v>353</v>
      </c>
      <c r="J421" s="30" t="s">
        <v>310</v>
      </c>
      <c r="K421" s="32">
        <v>5</v>
      </c>
    </row>
    <row r="422" spans="1:11">
      <c r="A422" s="30"/>
      <c r="B422" s="30"/>
      <c r="C422" s="30"/>
      <c r="D422" s="30"/>
      <c r="E422" s="30" t="s">
        <v>100</v>
      </c>
      <c r="F422" s="31">
        <v>42711</v>
      </c>
      <c r="G422" s="30" t="s">
        <v>63</v>
      </c>
      <c r="H422" s="30" t="s">
        <v>7</v>
      </c>
      <c r="I422" s="30" t="s">
        <v>100</v>
      </c>
      <c r="J422" s="30" t="s">
        <v>310</v>
      </c>
      <c r="K422" s="32">
        <v>5</v>
      </c>
    </row>
    <row r="423" spans="1:11">
      <c r="A423" s="30"/>
      <c r="B423" s="30"/>
      <c r="C423" s="30"/>
      <c r="D423" s="30"/>
      <c r="E423" s="30" t="s">
        <v>100</v>
      </c>
      <c r="F423" s="31">
        <v>42668</v>
      </c>
      <c r="G423" s="30" t="s">
        <v>86</v>
      </c>
      <c r="H423" s="30" t="s">
        <v>8</v>
      </c>
      <c r="I423" s="30" t="s">
        <v>100</v>
      </c>
      <c r="J423" s="30" t="s">
        <v>310</v>
      </c>
      <c r="K423" s="32">
        <v>5</v>
      </c>
    </row>
    <row r="424" spans="1:11">
      <c r="A424" s="30"/>
      <c r="B424" s="30"/>
      <c r="C424" s="30"/>
      <c r="D424" s="30"/>
      <c r="E424" s="30" t="s">
        <v>100</v>
      </c>
      <c r="F424" s="31">
        <v>42712</v>
      </c>
      <c r="G424" s="30" t="s">
        <v>76</v>
      </c>
      <c r="H424" s="30" t="s">
        <v>331</v>
      </c>
      <c r="I424" s="30" t="s">
        <v>100</v>
      </c>
      <c r="J424" s="30" t="s">
        <v>310</v>
      </c>
      <c r="K424" s="32">
        <v>20</v>
      </c>
    </row>
    <row r="425" spans="1:11">
      <c r="A425" s="30"/>
      <c r="B425" s="30"/>
      <c r="C425" s="30"/>
      <c r="D425" s="30"/>
      <c r="E425" s="30" t="s">
        <v>100</v>
      </c>
      <c r="F425" s="31">
        <v>42677</v>
      </c>
      <c r="G425" s="30" t="s">
        <v>290</v>
      </c>
      <c r="H425" s="30" t="s">
        <v>333</v>
      </c>
      <c r="I425" s="30" t="s">
        <v>100</v>
      </c>
      <c r="J425" s="30" t="s">
        <v>310</v>
      </c>
      <c r="K425" s="32">
        <v>50</v>
      </c>
    </row>
    <row r="426" spans="1:11">
      <c r="A426" s="30"/>
      <c r="B426" s="30"/>
      <c r="C426" s="30"/>
      <c r="D426" s="30"/>
      <c r="E426" s="30" t="s">
        <v>100</v>
      </c>
      <c r="F426" s="31">
        <v>42669</v>
      </c>
      <c r="G426" s="30" t="s">
        <v>82</v>
      </c>
      <c r="H426" s="30" t="s">
        <v>130</v>
      </c>
      <c r="I426" s="30" t="s">
        <v>100</v>
      </c>
      <c r="J426" s="30" t="s">
        <v>310</v>
      </c>
      <c r="K426" s="32">
        <v>100</v>
      </c>
    </row>
    <row r="427" spans="1:11" ht="19" thickBot="1">
      <c r="A427" s="30"/>
      <c r="B427" s="30"/>
      <c r="C427" s="30"/>
      <c r="D427" s="30"/>
      <c r="E427" s="30" t="s">
        <v>100</v>
      </c>
      <c r="F427" s="31">
        <v>42688</v>
      </c>
      <c r="G427" s="30" t="s">
        <v>83</v>
      </c>
      <c r="H427" s="30" t="s">
        <v>335</v>
      </c>
      <c r="I427" s="30" t="s">
        <v>100</v>
      </c>
      <c r="J427" s="30" t="s">
        <v>310</v>
      </c>
      <c r="K427" s="33">
        <v>10</v>
      </c>
    </row>
    <row r="428" spans="1:11">
      <c r="A428" s="30"/>
      <c r="B428" s="30"/>
      <c r="C428" s="30" t="s">
        <v>95</v>
      </c>
      <c r="D428" s="30"/>
      <c r="E428" s="30"/>
      <c r="F428" s="31"/>
      <c r="G428" s="30"/>
      <c r="H428" s="30"/>
      <c r="I428" s="30"/>
      <c r="J428" s="30"/>
      <c r="K428" s="32">
        <f>ROUND(SUM(K420:K427),5)</f>
        <v>195</v>
      </c>
    </row>
    <row r="429" spans="1:11">
      <c r="A429" s="26"/>
      <c r="B429" s="26"/>
      <c r="C429" s="26" t="s">
        <v>203</v>
      </c>
      <c r="D429" s="26"/>
      <c r="E429" s="26"/>
      <c r="F429" s="27"/>
      <c r="G429" s="26"/>
      <c r="H429" s="26"/>
      <c r="I429" s="26"/>
      <c r="J429" s="26"/>
      <c r="K429" s="28"/>
    </row>
    <row r="430" spans="1:11">
      <c r="A430" s="30"/>
      <c r="B430" s="30"/>
      <c r="C430" s="30"/>
      <c r="D430" s="30"/>
      <c r="E430" s="30" t="s">
        <v>100</v>
      </c>
      <c r="F430" s="31">
        <v>42724</v>
      </c>
      <c r="G430" s="30"/>
      <c r="H430" s="30" t="s">
        <v>297</v>
      </c>
      <c r="I430" s="30" t="s">
        <v>353</v>
      </c>
      <c r="J430" s="30" t="s">
        <v>310</v>
      </c>
      <c r="K430" s="32">
        <v>5</v>
      </c>
    </row>
    <row r="431" spans="1:11">
      <c r="A431" s="30"/>
      <c r="B431" s="30"/>
      <c r="C431" s="30"/>
      <c r="D431" s="30"/>
      <c r="E431" s="30" t="s">
        <v>100</v>
      </c>
      <c r="F431" s="31">
        <v>42711</v>
      </c>
      <c r="G431" s="30" t="s">
        <v>63</v>
      </c>
      <c r="H431" s="30" t="s">
        <v>7</v>
      </c>
      <c r="I431" s="30" t="s">
        <v>100</v>
      </c>
      <c r="J431" s="30" t="s">
        <v>310</v>
      </c>
      <c r="K431" s="32">
        <v>5</v>
      </c>
    </row>
    <row r="432" spans="1:11">
      <c r="A432" s="30"/>
      <c r="B432" s="30"/>
      <c r="C432" s="30"/>
      <c r="D432" s="30"/>
      <c r="E432" s="30" t="s">
        <v>100</v>
      </c>
      <c r="F432" s="31">
        <v>42668</v>
      </c>
      <c r="G432" s="30" t="s">
        <v>86</v>
      </c>
      <c r="H432" s="30" t="s">
        <v>8</v>
      </c>
      <c r="I432" s="30" t="s">
        <v>100</v>
      </c>
      <c r="J432" s="30" t="s">
        <v>310</v>
      </c>
      <c r="K432" s="32">
        <v>5</v>
      </c>
    </row>
    <row r="433" spans="1:11">
      <c r="A433" s="30"/>
      <c r="B433" s="30"/>
      <c r="C433" s="30"/>
      <c r="D433" s="30"/>
      <c r="E433" s="30" t="s">
        <v>100</v>
      </c>
      <c r="F433" s="31">
        <v>42712</v>
      </c>
      <c r="G433" s="30" t="s">
        <v>76</v>
      </c>
      <c r="H433" s="30" t="s">
        <v>331</v>
      </c>
      <c r="I433" s="30" t="s">
        <v>100</v>
      </c>
      <c r="J433" s="30" t="s">
        <v>310</v>
      </c>
      <c r="K433" s="32">
        <v>20</v>
      </c>
    </row>
    <row r="434" spans="1:11">
      <c r="A434" s="30"/>
      <c r="B434" s="30"/>
      <c r="C434" s="30"/>
      <c r="D434" s="30"/>
      <c r="E434" s="30" t="s">
        <v>100</v>
      </c>
      <c r="F434" s="31">
        <v>42677</v>
      </c>
      <c r="G434" s="30" t="s">
        <v>290</v>
      </c>
      <c r="H434" s="30" t="s">
        <v>333</v>
      </c>
      <c r="I434" s="30" t="s">
        <v>100</v>
      </c>
      <c r="J434" s="30" t="s">
        <v>310</v>
      </c>
      <c r="K434" s="32">
        <v>50</v>
      </c>
    </row>
    <row r="435" spans="1:11">
      <c r="A435" s="30"/>
      <c r="B435" s="30"/>
      <c r="C435" s="30"/>
      <c r="D435" s="30"/>
      <c r="E435" s="30" t="s">
        <v>100</v>
      </c>
      <c r="F435" s="31">
        <v>42669</v>
      </c>
      <c r="G435" s="30" t="s">
        <v>82</v>
      </c>
      <c r="H435" s="30" t="s">
        <v>130</v>
      </c>
      <c r="I435" s="30" t="s">
        <v>100</v>
      </c>
      <c r="J435" s="30" t="s">
        <v>310</v>
      </c>
      <c r="K435" s="32">
        <v>100</v>
      </c>
    </row>
    <row r="436" spans="1:11" ht="19" thickBot="1">
      <c r="A436" s="30"/>
      <c r="B436" s="30"/>
      <c r="C436" s="30"/>
      <c r="D436" s="30"/>
      <c r="E436" s="30" t="s">
        <v>100</v>
      </c>
      <c r="F436" s="31">
        <v>42688</v>
      </c>
      <c r="G436" s="30" t="s">
        <v>83</v>
      </c>
      <c r="H436" s="30" t="s">
        <v>335</v>
      </c>
      <c r="I436" s="30" t="s">
        <v>100</v>
      </c>
      <c r="J436" s="30" t="s">
        <v>310</v>
      </c>
      <c r="K436" s="33">
        <v>10</v>
      </c>
    </row>
    <row r="437" spans="1:11">
      <c r="A437" s="30"/>
      <c r="B437" s="30"/>
      <c r="C437" s="30" t="s">
        <v>204</v>
      </c>
      <c r="D437" s="30"/>
      <c r="E437" s="30"/>
      <c r="F437" s="31"/>
      <c r="G437" s="30"/>
      <c r="H437" s="30"/>
      <c r="I437" s="30"/>
      <c r="J437" s="30"/>
      <c r="K437" s="32">
        <f>ROUND(SUM(K429:K436),5)</f>
        <v>195</v>
      </c>
    </row>
    <row r="438" spans="1:11">
      <c r="A438" s="26"/>
      <c r="B438" s="26"/>
      <c r="C438" s="26" t="s">
        <v>205</v>
      </c>
      <c r="D438" s="26"/>
      <c r="E438" s="26"/>
      <c r="F438" s="27"/>
      <c r="G438" s="26"/>
      <c r="H438" s="26"/>
      <c r="I438" s="26"/>
      <c r="J438" s="26"/>
      <c r="K438" s="28"/>
    </row>
    <row r="439" spans="1:11">
      <c r="A439" s="30"/>
      <c r="B439" s="30"/>
      <c r="C439" s="30"/>
      <c r="D439" s="30"/>
      <c r="E439" s="30" t="s">
        <v>100</v>
      </c>
      <c r="F439" s="31">
        <v>42724</v>
      </c>
      <c r="G439" s="30"/>
      <c r="H439" s="30" t="s">
        <v>297</v>
      </c>
      <c r="I439" s="30" t="s">
        <v>353</v>
      </c>
      <c r="J439" s="30" t="s">
        <v>310</v>
      </c>
      <c r="K439" s="32">
        <v>5</v>
      </c>
    </row>
    <row r="440" spans="1:11">
      <c r="A440" s="30"/>
      <c r="B440" s="30"/>
      <c r="C440" s="30"/>
      <c r="D440" s="30"/>
      <c r="E440" s="30" t="s">
        <v>100</v>
      </c>
      <c r="F440" s="31">
        <v>42711</v>
      </c>
      <c r="G440" s="30" t="s">
        <v>63</v>
      </c>
      <c r="H440" s="30" t="s">
        <v>7</v>
      </c>
      <c r="I440" s="30" t="s">
        <v>100</v>
      </c>
      <c r="J440" s="30" t="s">
        <v>310</v>
      </c>
      <c r="K440" s="32">
        <v>5</v>
      </c>
    </row>
    <row r="441" spans="1:11">
      <c r="A441" s="30"/>
      <c r="B441" s="30"/>
      <c r="C441" s="30"/>
      <c r="D441" s="30"/>
      <c r="E441" s="30" t="s">
        <v>100</v>
      </c>
      <c r="F441" s="31">
        <v>42668</v>
      </c>
      <c r="G441" s="30" t="s">
        <v>86</v>
      </c>
      <c r="H441" s="30" t="s">
        <v>8</v>
      </c>
      <c r="I441" s="30" t="s">
        <v>100</v>
      </c>
      <c r="J441" s="30" t="s">
        <v>310</v>
      </c>
      <c r="K441" s="32">
        <v>5</v>
      </c>
    </row>
    <row r="442" spans="1:11">
      <c r="A442" s="30"/>
      <c r="B442" s="30"/>
      <c r="C442" s="30"/>
      <c r="D442" s="30"/>
      <c r="E442" s="30" t="s">
        <v>100</v>
      </c>
      <c r="F442" s="31">
        <v>42712</v>
      </c>
      <c r="G442" s="30" t="s">
        <v>76</v>
      </c>
      <c r="H442" s="30" t="s">
        <v>331</v>
      </c>
      <c r="I442" s="30" t="s">
        <v>100</v>
      </c>
      <c r="J442" s="30" t="s">
        <v>310</v>
      </c>
      <c r="K442" s="32">
        <v>20</v>
      </c>
    </row>
    <row r="443" spans="1:11">
      <c r="A443" s="30"/>
      <c r="B443" s="30"/>
      <c r="C443" s="30"/>
      <c r="D443" s="30"/>
      <c r="E443" s="30" t="s">
        <v>100</v>
      </c>
      <c r="F443" s="31">
        <v>42677</v>
      </c>
      <c r="G443" s="30" t="s">
        <v>290</v>
      </c>
      <c r="H443" s="30" t="s">
        <v>333</v>
      </c>
      <c r="I443" s="30" t="s">
        <v>100</v>
      </c>
      <c r="J443" s="30" t="s">
        <v>310</v>
      </c>
      <c r="K443" s="32">
        <v>50</v>
      </c>
    </row>
    <row r="444" spans="1:11">
      <c r="A444" s="30"/>
      <c r="B444" s="30"/>
      <c r="C444" s="30"/>
      <c r="D444" s="30"/>
      <c r="E444" s="30" t="s">
        <v>100</v>
      </c>
      <c r="F444" s="31">
        <v>42669</v>
      </c>
      <c r="G444" s="30" t="s">
        <v>82</v>
      </c>
      <c r="H444" s="30" t="s">
        <v>130</v>
      </c>
      <c r="I444" s="30" t="s">
        <v>100</v>
      </c>
      <c r="J444" s="30" t="s">
        <v>310</v>
      </c>
      <c r="K444" s="32">
        <v>100</v>
      </c>
    </row>
    <row r="445" spans="1:11" ht="19" thickBot="1">
      <c r="A445" s="30"/>
      <c r="B445" s="30"/>
      <c r="C445" s="30"/>
      <c r="D445" s="30"/>
      <c r="E445" s="30" t="s">
        <v>100</v>
      </c>
      <c r="F445" s="31">
        <v>42688</v>
      </c>
      <c r="G445" s="30" t="s">
        <v>83</v>
      </c>
      <c r="H445" s="30" t="s">
        <v>335</v>
      </c>
      <c r="I445" s="30" t="s">
        <v>100</v>
      </c>
      <c r="J445" s="30" t="s">
        <v>310</v>
      </c>
      <c r="K445" s="33">
        <v>5</v>
      </c>
    </row>
    <row r="446" spans="1:11">
      <c r="A446" s="30"/>
      <c r="B446" s="30"/>
      <c r="C446" s="30" t="s">
        <v>206</v>
      </c>
      <c r="D446" s="30"/>
      <c r="E446" s="30"/>
      <c r="F446" s="31"/>
      <c r="G446" s="30"/>
      <c r="H446" s="30"/>
      <c r="I446" s="30"/>
      <c r="J446" s="30"/>
      <c r="K446" s="32">
        <f>ROUND(SUM(K438:K445),5)</f>
        <v>190</v>
      </c>
    </row>
    <row r="447" spans="1:11">
      <c r="A447" s="26"/>
      <c r="B447" s="26"/>
      <c r="C447" s="26" t="s">
        <v>207</v>
      </c>
      <c r="D447" s="26"/>
      <c r="E447" s="26"/>
      <c r="F447" s="27"/>
      <c r="G447" s="26"/>
      <c r="H447" s="26"/>
      <c r="I447" s="26"/>
      <c r="J447" s="26"/>
      <c r="K447" s="28"/>
    </row>
    <row r="448" spans="1:11">
      <c r="A448" s="30"/>
      <c r="B448" s="30"/>
      <c r="C448" s="30"/>
      <c r="D448" s="30"/>
      <c r="E448" s="30" t="s">
        <v>100</v>
      </c>
      <c r="F448" s="31">
        <v>42724</v>
      </c>
      <c r="G448" s="30"/>
      <c r="H448" s="30" t="s">
        <v>297</v>
      </c>
      <c r="I448" s="30" t="s">
        <v>353</v>
      </c>
      <c r="J448" s="30" t="s">
        <v>310</v>
      </c>
      <c r="K448" s="32">
        <v>5</v>
      </c>
    </row>
    <row r="449" spans="1:11">
      <c r="A449" s="30"/>
      <c r="B449" s="30"/>
      <c r="C449" s="30"/>
      <c r="D449" s="30"/>
      <c r="E449" s="30" t="s">
        <v>100</v>
      </c>
      <c r="F449" s="31">
        <v>42711</v>
      </c>
      <c r="G449" s="30" t="s">
        <v>63</v>
      </c>
      <c r="H449" s="30" t="s">
        <v>7</v>
      </c>
      <c r="I449" s="30" t="s">
        <v>100</v>
      </c>
      <c r="J449" s="30" t="s">
        <v>310</v>
      </c>
      <c r="K449" s="32">
        <v>5</v>
      </c>
    </row>
    <row r="450" spans="1:11">
      <c r="A450" s="30"/>
      <c r="B450" s="30"/>
      <c r="C450" s="30"/>
      <c r="D450" s="30"/>
      <c r="E450" s="30" t="s">
        <v>100</v>
      </c>
      <c r="F450" s="31">
        <v>42668</v>
      </c>
      <c r="G450" s="30" t="s">
        <v>86</v>
      </c>
      <c r="H450" s="30" t="s">
        <v>8</v>
      </c>
      <c r="I450" s="30" t="s">
        <v>100</v>
      </c>
      <c r="J450" s="30" t="s">
        <v>310</v>
      </c>
      <c r="K450" s="32">
        <v>5</v>
      </c>
    </row>
    <row r="451" spans="1:11">
      <c r="A451" s="30"/>
      <c r="B451" s="30"/>
      <c r="C451" s="30"/>
      <c r="D451" s="30"/>
      <c r="E451" s="30" t="s">
        <v>100</v>
      </c>
      <c r="F451" s="31">
        <v>42712</v>
      </c>
      <c r="G451" s="30" t="s">
        <v>76</v>
      </c>
      <c r="H451" s="30" t="s">
        <v>331</v>
      </c>
      <c r="I451" s="30" t="s">
        <v>100</v>
      </c>
      <c r="J451" s="30" t="s">
        <v>310</v>
      </c>
      <c r="K451" s="32">
        <v>20</v>
      </c>
    </row>
    <row r="452" spans="1:11">
      <c r="A452" s="30"/>
      <c r="B452" s="30"/>
      <c r="C452" s="30"/>
      <c r="D452" s="30"/>
      <c r="E452" s="30" t="s">
        <v>100</v>
      </c>
      <c r="F452" s="31">
        <v>42677</v>
      </c>
      <c r="G452" s="30" t="s">
        <v>290</v>
      </c>
      <c r="H452" s="30" t="s">
        <v>333</v>
      </c>
      <c r="I452" s="30" t="s">
        <v>100</v>
      </c>
      <c r="J452" s="30" t="s">
        <v>310</v>
      </c>
      <c r="K452" s="32">
        <v>50</v>
      </c>
    </row>
    <row r="453" spans="1:11">
      <c r="A453" s="30"/>
      <c r="B453" s="30"/>
      <c r="C453" s="30"/>
      <c r="D453" s="30"/>
      <c r="E453" s="30" t="s">
        <v>100</v>
      </c>
      <c r="F453" s="31">
        <v>42669</v>
      </c>
      <c r="G453" s="30" t="s">
        <v>82</v>
      </c>
      <c r="H453" s="30" t="s">
        <v>130</v>
      </c>
      <c r="I453" s="30" t="s">
        <v>100</v>
      </c>
      <c r="J453" s="30" t="s">
        <v>310</v>
      </c>
      <c r="K453" s="32">
        <v>100</v>
      </c>
    </row>
    <row r="454" spans="1:11" ht="19" thickBot="1">
      <c r="A454" s="30"/>
      <c r="B454" s="30"/>
      <c r="C454" s="30"/>
      <c r="D454" s="30"/>
      <c r="E454" s="30" t="s">
        <v>100</v>
      </c>
      <c r="F454" s="31">
        <v>42688</v>
      </c>
      <c r="G454" s="30" t="s">
        <v>83</v>
      </c>
      <c r="H454" s="30" t="s">
        <v>335</v>
      </c>
      <c r="I454" s="30" t="s">
        <v>100</v>
      </c>
      <c r="J454" s="30" t="s">
        <v>310</v>
      </c>
      <c r="K454" s="33">
        <v>5</v>
      </c>
    </row>
    <row r="455" spans="1:11">
      <c r="A455" s="30"/>
      <c r="B455" s="30"/>
      <c r="C455" s="30" t="s">
        <v>208</v>
      </c>
      <c r="D455" s="30"/>
      <c r="E455" s="30"/>
      <c r="F455" s="31"/>
      <c r="G455" s="30"/>
      <c r="H455" s="30"/>
      <c r="I455" s="30"/>
      <c r="J455" s="30"/>
      <c r="K455" s="32">
        <f>ROUND(SUM(K447:K454),5)</f>
        <v>190</v>
      </c>
    </row>
    <row r="456" spans="1:11">
      <c r="A456" s="26"/>
      <c r="B456" s="26"/>
      <c r="C456" s="26" t="s">
        <v>209</v>
      </c>
      <c r="D456" s="26"/>
      <c r="E456" s="26"/>
      <c r="F456" s="27"/>
      <c r="G456" s="26"/>
      <c r="H456" s="26"/>
      <c r="I456" s="26"/>
      <c r="J456" s="26"/>
      <c r="K456" s="28"/>
    </row>
    <row r="457" spans="1:11">
      <c r="A457" s="30"/>
      <c r="B457" s="30"/>
      <c r="C457" s="30"/>
      <c r="D457" s="30"/>
      <c r="E457" s="30" t="s">
        <v>100</v>
      </c>
      <c r="F457" s="31">
        <v>42724</v>
      </c>
      <c r="G457" s="30"/>
      <c r="H457" s="30" t="s">
        <v>297</v>
      </c>
      <c r="I457" s="30" t="s">
        <v>353</v>
      </c>
      <c r="J457" s="30" t="s">
        <v>310</v>
      </c>
      <c r="K457" s="32">
        <v>5</v>
      </c>
    </row>
    <row r="458" spans="1:11">
      <c r="A458" s="30"/>
      <c r="B458" s="30"/>
      <c r="C458" s="30"/>
      <c r="D458" s="30"/>
      <c r="E458" s="30" t="s">
        <v>100</v>
      </c>
      <c r="F458" s="31">
        <v>42711</v>
      </c>
      <c r="G458" s="30" t="s">
        <v>63</v>
      </c>
      <c r="H458" s="30" t="s">
        <v>7</v>
      </c>
      <c r="I458" s="30" t="s">
        <v>100</v>
      </c>
      <c r="J458" s="30" t="s">
        <v>310</v>
      </c>
      <c r="K458" s="32">
        <v>25</v>
      </c>
    </row>
    <row r="459" spans="1:11">
      <c r="A459" s="30"/>
      <c r="B459" s="30"/>
      <c r="C459" s="30"/>
      <c r="D459" s="30"/>
      <c r="E459" s="30" t="s">
        <v>100</v>
      </c>
      <c r="F459" s="31">
        <v>42668</v>
      </c>
      <c r="G459" s="30" t="s">
        <v>86</v>
      </c>
      <c r="H459" s="30" t="s">
        <v>8</v>
      </c>
      <c r="I459" s="30" t="s">
        <v>100</v>
      </c>
      <c r="J459" s="30" t="s">
        <v>310</v>
      </c>
      <c r="K459" s="32">
        <v>5</v>
      </c>
    </row>
    <row r="460" spans="1:11">
      <c r="A460" s="30"/>
      <c r="B460" s="30"/>
      <c r="C460" s="30"/>
      <c r="D460" s="30"/>
      <c r="E460" s="30" t="s">
        <v>100</v>
      </c>
      <c r="F460" s="31">
        <v>42712</v>
      </c>
      <c r="G460" s="30" t="s">
        <v>76</v>
      </c>
      <c r="H460" s="30" t="s">
        <v>331</v>
      </c>
      <c r="I460" s="30" t="s">
        <v>100</v>
      </c>
      <c r="J460" s="30" t="s">
        <v>310</v>
      </c>
      <c r="K460" s="32">
        <v>20</v>
      </c>
    </row>
    <row r="461" spans="1:11">
      <c r="A461" s="30"/>
      <c r="B461" s="30"/>
      <c r="C461" s="30"/>
      <c r="D461" s="30"/>
      <c r="E461" s="30" t="s">
        <v>100</v>
      </c>
      <c r="F461" s="31">
        <v>42677</v>
      </c>
      <c r="G461" s="30" t="s">
        <v>290</v>
      </c>
      <c r="H461" s="30" t="s">
        <v>333</v>
      </c>
      <c r="I461" s="30" t="s">
        <v>100</v>
      </c>
      <c r="J461" s="30" t="s">
        <v>310</v>
      </c>
      <c r="K461" s="32">
        <v>50</v>
      </c>
    </row>
    <row r="462" spans="1:11">
      <c r="A462" s="30"/>
      <c r="B462" s="30"/>
      <c r="C462" s="30"/>
      <c r="D462" s="30"/>
      <c r="E462" s="30" t="s">
        <v>100</v>
      </c>
      <c r="F462" s="31">
        <v>42669</v>
      </c>
      <c r="G462" s="30" t="s">
        <v>82</v>
      </c>
      <c r="H462" s="30" t="s">
        <v>130</v>
      </c>
      <c r="I462" s="30" t="s">
        <v>100</v>
      </c>
      <c r="J462" s="30" t="s">
        <v>310</v>
      </c>
      <c r="K462" s="32">
        <v>100</v>
      </c>
    </row>
    <row r="463" spans="1:11" ht="19" thickBot="1">
      <c r="A463" s="30"/>
      <c r="B463" s="30"/>
      <c r="C463" s="30"/>
      <c r="D463" s="30"/>
      <c r="E463" s="30" t="s">
        <v>100</v>
      </c>
      <c r="F463" s="31">
        <v>42688</v>
      </c>
      <c r="G463" s="30" t="s">
        <v>83</v>
      </c>
      <c r="H463" s="30" t="s">
        <v>335</v>
      </c>
      <c r="I463" s="30" t="s">
        <v>100</v>
      </c>
      <c r="J463" s="30" t="s">
        <v>310</v>
      </c>
      <c r="K463" s="33">
        <v>10</v>
      </c>
    </row>
    <row r="464" spans="1:11">
      <c r="A464" s="30"/>
      <c r="B464" s="30"/>
      <c r="C464" s="30" t="s">
        <v>210</v>
      </c>
      <c r="D464" s="30"/>
      <c r="E464" s="30"/>
      <c r="F464" s="31"/>
      <c r="G464" s="30"/>
      <c r="H464" s="30"/>
      <c r="I464" s="30"/>
      <c r="J464" s="30"/>
      <c r="K464" s="32">
        <f>ROUND(SUM(K456:K463),5)</f>
        <v>215</v>
      </c>
    </row>
    <row r="465" spans="1:11">
      <c r="A465" s="26"/>
      <c r="B465" s="26"/>
      <c r="C465" s="26" t="s">
        <v>49</v>
      </c>
      <c r="D465" s="26"/>
      <c r="E465" s="26"/>
      <c r="F465" s="27"/>
      <c r="G465" s="26"/>
      <c r="H465" s="26"/>
      <c r="I465" s="26"/>
      <c r="J465" s="26"/>
      <c r="K465" s="28"/>
    </row>
    <row r="466" spans="1:11">
      <c r="A466" s="30"/>
      <c r="B466" s="30"/>
      <c r="C466" s="30"/>
      <c r="D466" s="30"/>
      <c r="E466" s="30" t="s">
        <v>100</v>
      </c>
      <c r="F466" s="31">
        <v>42724</v>
      </c>
      <c r="G466" s="30"/>
      <c r="H466" s="30" t="s">
        <v>297</v>
      </c>
      <c r="I466" s="30" t="s">
        <v>353</v>
      </c>
      <c r="J466" s="30" t="s">
        <v>310</v>
      </c>
      <c r="K466" s="32">
        <v>5</v>
      </c>
    </row>
    <row r="467" spans="1:11">
      <c r="A467" s="30"/>
      <c r="B467" s="30"/>
      <c r="C467" s="30"/>
      <c r="D467" s="30"/>
      <c r="E467" s="30" t="s">
        <v>100</v>
      </c>
      <c r="F467" s="31">
        <v>42711</v>
      </c>
      <c r="G467" s="30" t="s">
        <v>63</v>
      </c>
      <c r="H467" s="30" t="s">
        <v>7</v>
      </c>
      <c r="I467" s="30" t="s">
        <v>100</v>
      </c>
      <c r="J467" s="30" t="s">
        <v>310</v>
      </c>
      <c r="K467" s="32">
        <v>5</v>
      </c>
    </row>
    <row r="468" spans="1:11">
      <c r="A468" s="30"/>
      <c r="B468" s="30"/>
      <c r="C468" s="30"/>
      <c r="D468" s="30"/>
      <c r="E468" s="30" t="s">
        <v>100</v>
      </c>
      <c r="F468" s="31">
        <v>42668</v>
      </c>
      <c r="G468" s="30" t="s">
        <v>86</v>
      </c>
      <c r="H468" s="30" t="s">
        <v>8</v>
      </c>
      <c r="I468" s="30" t="s">
        <v>100</v>
      </c>
      <c r="J468" s="30" t="s">
        <v>310</v>
      </c>
      <c r="K468" s="32">
        <v>5</v>
      </c>
    </row>
    <row r="469" spans="1:11">
      <c r="A469" s="30"/>
      <c r="B469" s="30"/>
      <c r="C469" s="30"/>
      <c r="D469" s="30"/>
      <c r="E469" s="30" t="s">
        <v>100</v>
      </c>
      <c r="F469" s="31">
        <v>42712</v>
      </c>
      <c r="G469" s="30" t="s">
        <v>76</v>
      </c>
      <c r="H469" s="30" t="s">
        <v>331</v>
      </c>
      <c r="I469" s="30" t="s">
        <v>100</v>
      </c>
      <c r="J469" s="30" t="s">
        <v>310</v>
      </c>
      <c r="K469" s="32">
        <v>20</v>
      </c>
    </row>
    <row r="470" spans="1:11">
      <c r="A470" s="30"/>
      <c r="B470" s="30"/>
      <c r="C470" s="30"/>
      <c r="D470" s="30"/>
      <c r="E470" s="30" t="s">
        <v>100</v>
      </c>
      <c r="F470" s="31">
        <v>42677</v>
      </c>
      <c r="G470" s="30" t="s">
        <v>290</v>
      </c>
      <c r="H470" s="30" t="s">
        <v>333</v>
      </c>
      <c r="I470" s="30" t="s">
        <v>100</v>
      </c>
      <c r="J470" s="30" t="s">
        <v>310</v>
      </c>
      <c r="K470" s="32">
        <v>50</v>
      </c>
    </row>
    <row r="471" spans="1:11">
      <c r="A471" s="30"/>
      <c r="B471" s="30"/>
      <c r="C471" s="30"/>
      <c r="D471" s="30"/>
      <c r="E471" s="30" t="s">
        <v>100</v>
      </c>
      <c r="F471" s="31">
        <v>42669</v>
      </c>
      <c r="G471" s="30" t="s">
        <v>82</v>
      </c>
      <c r="H471" s="30" t="s">
        <v>130</v>
      </c>
      <c r="I471" s="30" t="s">
        <v>100</v>
      </c>
      <c r="J471" s="30" t="s">
        <v>310</v>
      </c>
      <c r="K471" s="32">
        <v>100</v>
      </c>
    </row>
    <row r="472" spans="1:11" ht="19" thickBot="1">
      <c r="A472" s="30"/>
      <c r="B472" s="30"/>
      <c r="C472" s="30"/>
      <c r="D472" s="30"/>
      <c r="E472" s="30" t="s">
        <v>100</v>
      </c>
      <c r="F472" s="31">
        <v>42688</v>
      </c>
      <c r="G472" s="30" t="s">
        <v>83</v>
      </c>
      <c r="H472" s="30" t="s">
        <v>335</v>
      </c>
      <c r="I472" s="30" t="s">
        <v>100</v>
      </c>
      <c r="J472" s="30" t="s">
        <v>310</v>
      </c>
      <c r="K472" s="33">
        <v>10</v>
      </c>
    </row>
    <row r="473" spans="1:11">
      <c r="A473" s="30"/>
      <c r="B473" s="30"/>
      <c r="C473" s="30" t="s">
        <v>50</v>
      </c>
      <c r="D473" s="30"/>
      <c r="E473" s="30"/>
      <c r="F473" s="31"/>
      <c r="G473" s="30"/>
      <c r="H473" s="30"/>
      <c r="I473" s="30"/>
      <c r="J473" s="30"/>
      <c r="K473" s="32">
        <f>ROUND(SUM(K465:K472),5)</f>
        <v>195</v>
      </c>
    </row>
    <row r="474" spans="1:11">
      <c r="A474" s="26"/>
      <c r="B474" s="26"/>
      <c r="C474" s="26" t="s">
        <v>51</v>
      </c>
      <c r="D474" s="26"/>
      <c r="E474" s="26"/>
      <c r="F474" s="27"/>
      <c r="G474" s="26"/>
      <c r="H474" s="26"/>
      <c r="I474" s="26"/>
      <c r="J474" s="26"/>
      <c r="K474" s="28"/>
    </row>
    <row r="475" spans="1:11">
      <c r="A475" s="30"/>
      <c r="B475" s="30"/>
      <c r="C475" s="30"/>
      <c r="D475" s="30"/>
      <c r="E475" s="30" t="s">
        <v>100</v>
      </c>
      <c r="F475" s="31">
        <v>42724</v>
      </c>
      <c r="G475" s="30"/>
      <c r="H475" s="30" t="s">
        <v>297</v>
      </c>
      <c r="I475" s="30" t="s">
        <v>353</v>
      </c>
      <c r="J475" s="30" t="s">
        <v>310</v>
      </c>
      <c r="K475" s="32">
        <v>5</v>
      </c>
    </row>
    <row r="476" spans="1:11">
      <c r="A476" s="30"/>
      <c r="B476" s="30"/>
      <c r="C476" s="30"/>
      <c r="D476" s="30"/>
      <c r="E476" s="30" t="s">
        <v>100</v>
      </c>
      <c r="F476" s="31">
        <v>42711</v>
      </c>
      <c r="G476" s="30" t="s">
        <v>63</v>
      </c>
      <c r="H476" s="30" t="s">
        <v>7</v>
      </c>
      <c r="I476" s="30" t="s">
        <v>100</v>
      </c>
      <c r="J476" s="30" t="s">
        <v>310</v>
      </c>
      <c r="K476" s="32">
        <v>5</v>
      </c>
    </row>
    <row r="477" spans="1:11">
      <c r="A477" s="30"/>
      <c r="B477" s="30"/>
      <c r="C477" s="30"/>
      <c r="D477" s="30"/>
      <c r="E477" s="30" t="s">
        <v>100</v>
      </c>
      <c r="F477" s="31">
        <v>42668</v>
      </c>
      <c r="G477" s="30" t="s">
        <v>86</v>
      </c>
      <c r="H477" s="30" t="s">
        <v>8</v>
      </c>
      <c r="I477" s="30" t="s">
        <v>100</v>
      </c>
      <c r="J477" s="30" t="s">
        <v>310</v>
      </c>
      <c r="K477" s="32">
        <v>5</v>
      </c>
    </row>
    <row r="478" spans="1:11">
      <c r="A478" s="30"/>
      <c r="B478" s="30"/>
      <c r="C478" s="30"/>
      <c r="D478" s="30"/>
      <c r="E478" s="30" t="s">
        <v>100</v>
      </c>
      <c r="F478" s="31">
        <v>42712</v>
      </c>
      <c r="G478" s="30" t="s">
        <v>76</v>
      </c>
      <c r="H478" s="30" t="s">
        <v>331</v>
      </c>
      <c r="I478" s="30" t="s">
        <v>100</v>
      </c>
      <c r="J478" s="30" t="s">
        <v>310</v>
      </c>
      <c r="K478" s="32">
        <v>20</v>
      </c>
    </row>
    <row r="479" spans="1:11">
      <c r="A479" s="30"/>
      <c r="B479" s="30"/>
      <c r="C479" s="30"/>
      <c r="D479" s="30"/>
      <c r="E479" s="30" t="s">
        <v>100</v>
      </c>
      <c r="F479" s="31">
        <v>42677</v>
      </c>
      <c r="G479" s="30" t="s">
        <v>290</v>
      </c>
      <c r="H479" s="30" t="s">
        <v>333</v>
      </c>
      <c r="I479" s="30" t="s">
        <v>100</v>
      </c>
      <c r="J479" s="30" t="s">
        <v>310</v>
      </c>
      <c r="K479" s="32">
        <v>50</v>
      </c>
    </row>
    <row r="480" spans="1:11">
      <c r="A480" s="30"/>
      <c r="B480" s="30"/>
      <c r="C480" s="30"/>
      <c r="D480" s="30"/>
      <c r="E480" s="30" t="s">
        <v>100</v>
      </c>
      <c r="F480" s="31">
        <v>42669</v>
      </c>
      <c r="G480" s="30" t="s">
        <v>82</v>
      </c>
      <c r="H480" s="30" t="s">
        <v>130</v>
      </c>
      <c r="I480" s="30" t="s">
        <v>100</v>
      </c>
      <c r="J480" s="30" t="s">
        <v>310</v>
      </c>
      <c r="K480" s="32">
        <v>100</v>
      </c>
    </row>
    <row r="481" spans="1:11" ht="19" thickBot="1">
      <c r="A481" s="30"/>
      <c r="B481" s="30"/>
      <c r="C481" s="30"/>
      <c r="D481" s="30"/>
      <c r="E481" s="30" t="s">
        <v>100</v>
      </c>
      <c r="F481" s="31">
        <v>42688</v>
      </c>
      <c r="G481" s="30" t="s">
        <v>83</v>
      </c>
      <c r="H481" s="30" t="s">
        <v>335</v>
      </c>
      <c r="I481" s="30" t="s">
        <v>100</v>
      </c>
      <c r="J481" s="30" t="s">
        <v>310</v>
      </c>
      <c r="K481" s="33">
        <v>10</v>
      </c>
    </row>
    <row r="482" spans="1:11">
      <c r="A482" s="30"/>
      <c r="B482" s="30"/>
      <c r="C482" s="30" t="s">
        <v>52</v>
      </c>
      <c r="D482" s="30"/>
      <c r="E482" s="30"/>
      <c r="F482" s="31"/>
      <c r="G482" s="30"/>
      <c r="H482" s="30"/>
      <c r="I482" s="30"/>
      <c r="J482" s="30"/>
      <c r="K482" s="32">
        <f>ROUND(SUM(K474:K481),5)</f>
        <v>195</v>
      </c>
    </row>
    <row r="483" spans="1:11">
      <c r="A483" s="26"/>
      <c r="B483" s="26"/>
      <c r="C483" s="26" t="s">
        <v>53</v>
      </c>
      <c r="D483" s="26"/>
      <c r="E483" s="26"/>
      <c r="F483" s="27"/>
      <c r="G483" s="26"/>
      <c r="H483" s="26"/>
      <c r="I483" s="26"/>
      <c r="J483" s="26"/>
      <c r="K483" s="28"/>
    </row>
    <row r="484" spans="1:11">
      <c r="A484" s="30"/>
      <c r="B484" s="30"/>
      <c r="C484" s="30"/>
      <c r="D484" s="30"/>
      <c r="E484" s="30" t="s">
        <v>100</v>
      </c>
      <c r="F484" s="31">
        <v>42724</v>
      </c>
      <c r="G484" s="30"/>
      <c r="H484" s="30" t="s">
        <v>297</v>
      </c>
      <c r="I484" s="30" t="s">
        <v>353</v>
      </c>
      <c r="J484" s="30" t="s">
        <v>310</v>
      </c>
      <c r="K484" s="32">
        <v>5</v>
      </c>
    </row>
    <row r="485" spans="1:11">
      <c r="A485" s="30"/>
      <c r="B485" s="30"/>
      <c r="C485" s="30"/>
      <c r="D485" s="30"/>
      <c r="E485" s="30" t="s">
        <v>100</v>
      </c>
      <c r="F485" s="31">
        <v>42711</v>
      </c>
      <c r="G485" s="30" t="s">
        <v>63</v>
      </c>
      <c r="H485" s="30" t="s">
        <v>7</v>
      </c>
      <c r="I485" s="30" t="s">
        <v>100</v>
      </c>
      <c r="J485" s="30" t="s">
        <v>310</v>
      </c>
      <c r="K485" s="32">
        <v>5</v>
      </c>
    </row>
    <row r="486" spans="1:11">
      <c r="A486" s="30"/>
      <c r="B486" s="30"/>
      <c r="C486" s="30"/>
      <c r="D486" s="30"/>
      <c r="E486" s="30" t="s">
        <v>100</v>
      </c>
      <c r="F486" s="31">
        <v>42668</v>
      </c>
      <c r="G486" s="30" t="s">
        <v>86</v>
      </c>
      <c r="H486" s="30" t="s">
        <v>8</v>
      </c>
      <c r="I486" s="30" t="s">
        <v>100</v>
      </c>
      <c r="J486" s="30" t="s">
        <v>310</v>
      </c>
      <c r="K486" s="32">
        <v>5</v>
      </c>
    </row>
    <row r="487" spans="1:11">
      <c r="A487" s="30"/>
      <c r="B487" s="30"/>
      <c r="C487" s="30"/>
      <c r="D487" s="30"/>
      <c r="E487" s="30" t="s">
        <v>100</v>
      </c>
      <c r="F487" s="31">
        <v>42712</v>
      </c>
      <c r="G487" s="30" t="s">
        <v>76</v>
      </c>
      <c r="H487" s="30" t="s">
        <v>331</v>
      </c>
      <c r="I487" s="30" t="s">
        <v>100</v>
      </c>
      <c r="J487" s="30" t="s">
        <v>310</v>
      </c>
      <c r="K487" s="32">
        <v>20</v>
      </c>
    </row>
    <row r="488" spans="1:11">
      <c r="A488" s="30"/>
      <c r="B488" s="30"/>
      <c r="C488" s="30"/>
      <c r="D488" s="30"/>
      <c r="E488" s="30" t="s">
        <v>100</v>
      </c>
      <c r="F488" s="31">
        <v>42677</v>
      </c>
      <c r="G488" s="30" t="s">
        <v>290</v>
      </c>
      <c r="H488" s="30" t="s">
        <v>333</v>
      </c>
      <c r="I488" s="30" t="s">
        <v>100</v>
      </c>
      <c r="J488" s="30" t="s">
        <v>310</v>
      </c>
      <c r="K488" s="32">
        <v>50</v>
      </c>
    </row>
    <row r="489" spans="1:11">
      <c r="A489" s="30"/>
      <c r="B489" s="30"/>
      <c r="C489" s="30"/>
      <c r="D489" s="30"/>
      <c r="E489" s="30" t="s">
        <v>100</v>
      </c>
      <c r="F489" s="31">
        <v>42669</v>
      </c>
      <c r="G489" s="30" t="s">
        <v>82</v>
      </c>
      <c r="H489" s="30" t="s">
        <v>130</v>
      </c>
      <c r="I489" s="30" t="s">
        <v>100</v>
      </c>
      <c r="J489" s="30" t="s">
        <v>310</v>
      </c>
      <c r="K489" s="32">
        <v>100</v>
      </c>
    </row>
    <row r="490" spans="1:11" ht="19" thickBot="1">
      <c r="A490" s="30"/>
      <c r="B490" s="30"/>
      <c r="C490" s="30"/>
      <c r="D490" s="30"/>
      <c r="E490" s="30" t="s">
        <v>100</v>
      </c>
      <c r="F490" s="31">
        <v>42688</v>
      </c>
      <c r="G490" s="30" t="s">
        <v>83</v>
      </c>
      <c r="H490" s="30" t="s">
        <v>335</v>
      </c>
      <c r="I490" s="30" t="s">
        <v>100</v>
      </c>
      <c r="J490" s="30" t="s">
        <v>310</v>
      </c>
      <c r="K490" s="33">
        <v>5</v>
      </c>
    </row>
    <row r="491" spans="1:11">
      <c r="A491" s="30"/>
      <c r="B491" s="30"/>
      <c r="C491" s="30" t="s">
        <v>54</v>
      </c>
      <c r="D491" s="30"/>
      <c r="E491" s="30"/>
      <c r="F491" s="31"/>
      <c r="G491" s="30"/>
      <c r="H491" s="30"/>
      <c r="I491" s="30"/>
      <c r="J491" s="30"/>
      <c r="K491" s="32">
        <f>ROUND(SUM(K483:K490),5)</f>
        <v>190</v>
      </c>
    </row>
    <row r="492" spans="1:11">
      <c r="A492" s="26"/>
      <c r="B492" s="26"/>
      <c r="C492" s="26" t="s">
        <v>55</v>
      </c>
      <c r="D492" s="26"/>
      <c r="E492" s="26"/>
      <c r="F492" s="27"/>
      <c r="G492" s="26"/>
      <c r="H492" s="26"/>
      <c r="I492" s="26"/>
      <c r="J492" s="26"/>
      <c r="K492" s="28"/>
    </row>
    <row r="493" spans="1:11">
      <c r="A493" s="30"/>
      <c r="B493" s="30"/>
      <c r="C493" s="30"/>
      <c r="D493" s="30"/>
      <c r="E493" s="30" t="s">
        <v>100</v>
      </c>
      <c r="F493" s="31">
        <v>42724</v>
      </c>
      <c r="G493" s="30"/>
      <c r="H493" s="30" t="s">
        <v>297</v>
      </c>
      <c r="I493" s="30" t="s">
        <v>353</v>
      </c>
      <c r="J493" s="30" t="s">
        <v>310</v>
      </c>
      <c r="K493" s="32">
        <v>5</v>
      </c>
    </row>
    <row r="494" spans="1:11">
      <c r="A494" s="30"/>
      <c r="B494" s="30"/>
      <c r="C494" s="30"/>
      <c r="D494" s="30"/>
      <c r="E494" s="30" t="s">
        <v>100</v>
      </c>
      <c r="F494" s="31">
        <v>42711</v>
      </c>
      <c r="G494" s="30" t="s">
        <v>63</v>
      </c>
      <c r="H494" s="30" t="s">
        <v>7</v>
      </c>
      <c r="I494" s="30" t="s">
        <v>100</v>
      </c>
      <c r="J494" s="30" t="s">
        <v>310</v>
      </c>
      <c r="K494" s="32">
        <v>5</v>
      </c>
    </row>
    <row r="495" spans="1:11">
      <c r="A495" s="30"/>
      <c r="B495" s="30"/>
      <c r="C495" s="30"/>
      <c r="D495" s="30"/>
      <c r="E495" s="30" t="s">
        <v>100</v>
      </c>
      <c r="F495" s="31">
        <v>42712</v>
      </c>
      <c r="G495" s="30" t="s">
        <v>76</v>
      </c>
      <c r="H495" s="30" t="s">
        <v>331</v>
      </c>
      <c r="I495" s="30" t="s">
        <v>100</v>
      </c>
      <c r="J495" s="30" t="s">
        <v>310</v>
      </c>
      <c r="K495" s="32">
        <v>20</v>
      </c>
    </row>
    <row r="496" spans="1:11">
      <c r="A496" s="30"/>
      <c r="B496" s="30"/>
      <c r="C496" s="30"/>
      <c r="D496" s="30"/>
      <c r="E496" s="30" t="s">
        <v>100</v>
      </c>
      <c r="F496" s="31">
        <v>42724</v>
      </c>
      <c r="G496" s="30" t="s">
        <v>293</v>
      </c>
      <c r="H496" s="30" t="s">
        <v>334</v>
      </c>
      <c r="I496" s="30" t="s">
        <v>166</v>
      </c>
      <c r="J496" s="30" t="s">
        <v>310</v>
      </c>
      <c r="K496" s="32">
        <v>50</v>
      </c>
    </row>
    <row r="497" spans="1:11">
      <c r="A497" s="30"/>
      <c r="B497" s="30"/>
      <c r="C497" s="30"/>
      <c r="D497" s="30"/>
      <c r="E497" s="30" t="s">
        <v>100</v>
      </c>
      <c r="F497" s="31">
        <v>42669</v>
      </c>
      <c r="G497" s="30" t="s">
        <v>82</v>
      </c>
      <c r="H497" s="30" t="s">
        <v>130</v>
      </c>
      <c r="I497" s="30" t="s">
        <v>100</v>
      </c>
      <c r="J497" s="30" t="s">
        <v>310</v>
      </c>
      <c r="K497" s="32">
        <v>300</v>
      </c>
    </row>
    <row r="498" spans="1:11" ht="19" thickBot="1">
      <c r="A498" s="30"/>
      <c r="B498" s="30"/>
      <c r="C498" s="30"/>
      <c r="D498" s="30"/>
      <c r="E498" s="30" t="s">
        <v>100</v>
      </c>
      <c r="F498" s="31">
        <v>42688</v>
      </c>
      <c r="G498" s="30" t="s">
        <v>83</v>
      </c>
      <c r="H498" s="30" t="s">
        <v>335</v>
      </c>
      <c r="I498" s="30" t="s">
        <v>100</v>
      </c>
      <c r="J498" s="30" t="s">
        <v>310</v>
      </c>
      <c r="K498" s="33">
        <v>10</v>
      </c>
    </row>
    <row r="499" spans="1:11">
      <c r="A499" s="30"/>
      <c r="B499" s="30"/>
      <c r="C499" s="30" t="s">
        <v>56</v>
      </c>
      <c r="D499" s="30"/>
      <c r="E499" s="30"/>
      <c r="F499" s="31"/>
      <c r="G499" s="30"/>
      <c r="H499" s="30"/>
      <c r="I499" s="30"/>
      <c r="J499" s="30"/>
      <c r="K499" s="32">
        <f>ROUND(SUM(K492:K498),5)</f>
        <v>390</v>
      </c>
    </row>
    <row r="500" spans="1:11">
      <c r="A500" s="26"/>
      <c r="B500" s="26"/>
      <c r="C500" s="26" t="s">
        <v>57</v>
      </c>
      <c r="D500" s="26"/>
      <c r="E500" s="26"/>
      <c r="F500" s="27"/>
      <c r="G500" s="26"/>
      <c r="H500" s="26"/>
      <c r="I500" s="26"/>
      <c r="J500" s="26"/>
      <c r="K500" s="28"/>
    </row>
    <row r="501" spans="1:11">
      <c r="A501" s="30"/>
      <c r="B501" s="30"/>
      <c r="C501" s="30"/>
      <c r="D501" s="30"/>
      <c r="E501" s="30" t="s">
        <v>100</v>
      </c>
      <c r="F501" s="31">
        <v>42724</v>
      </c>
      <c r="G501" s="30" t="s">
        <v>294</v>
      </c>
      <c r="H501" s="30"/>
      <c r="I501" s="30" t="s">
        <v>364</v>
      </c>
      <c r="J501" s="30" t="s">
        <v>310</v>
      </c>
      <c r="K501" s="32">
        <v>25</v>
      </c>
    </row>
    <row r="502" spans="1:11">
      <c r="A502" s="30"/>
      <c r="B502" s="30"/>
      <c r="C502" s="30"/>
      <c r="D502" s="30"/>
      <c r="E502" s="30" t="s">
        <v>100</v>
      </c>
      <c r="F502" s="31">
        <v>42668</v>
      </c>
      <c r="G502" s="30" t="s">
        <v>295</v>
      </c>
      <c r="H502" s="30" t="s">
        <v>351</v>
      </c>
      <c r="I502" s="30" t="s">
        <v>100</v>
      </c>
      <c r="J502" s="30" t="s">
        <v>310</v>
      </c>
      <c r="K502" s="32">
        <v>1086</v>
      </c>
    </row>
    <row r="503" spans="1:11">
      <c r="A503" s="30"/>
      <c r="B503" s="30"/>
      <c r="C503" s="30"/>
      <c r="D503" s="30"/>
      <c r="E503" s="30" t="s">
        <v>100</v>
      </c>
      <c r="F503" s="31">
        <v>42668</v>
      </c>
      <c r="G503" s="30" t="s">
        <v>296</v>
      </c>
      <c r="H503" s="30" t="s">
        <v>352</v>
      </c>
      <c r="I503" s="30" t="s">
        <v>100</v>
      </c>
      <c r="J503" s="30" t="s">
        <v>310</v>
      </c>
      <c r="K503" s="32">
        <v>23.25</v>
      </c>
    </row>
    <row r="504" spans="1:11">
      <c r="A504" s="30"/>
      <c r="B504" s="30"/>
      <c r="C504" s="30"/>
      <c r="D504" s="30"/>
      <c r="E504" s="30" t="s">
        <v>100</v>
      </c>
      <c r="F504" s="31">
        <v>42716</v>
      </c>
      <c r="G504" s="30" t="s">
        <v>367</v>
      </c>
      <c r="H504" s="30" t="s">
        <v>250</v>
      </c>
      <c r="I504" s="30" t="s">
        <v>100</v>
      </c>
      <c r="J504" s="30" t="s">
        <v>310</v>
      </c>
      <c r="K504" s="32">
        <v>81.75</v>
      </c>
    </row>
    <row r="505" spans="1:11">
      <c r="A505" s="30"/>
      <c r="B505" s="30"/>
      <c r="C505" s="30"/>
      <c r="D505" s="30"/>
      <c r="E505" s="30" t="s">
        <v>100</v>
      </c>
      <c r="F505" s="31">
        <v>42668</v>
      </c>
      <c r="G505" s="30" t="s">
        <v>368</v>
      </c>
      <c r="H505" s="30" t="s">
        <v>251</v>
      </c>
      <c r="I505" s="30" t="s">
        <v>100</v>
      </c>
      <c r="J505" s="30" t="s">
        <v>310</v>
      </c>
      <c r="K505" s="32">
        <v>119.5</v>
      </c>
    </row>
    <row r="506" spans="1:11">
      <c r="A506" s="30"/>
      <c r="B506" s="30"/>
      <c r="C506" s="30"/>
      <c r="D506" s="30"/>
      <c r="E506" s="30" t="s">
        <v>100</v>
      </c>
      <c r="F506" s="31">
        <v>42674</v>
      </c>
      <c r="G506" s="30" t="s">
        <v>369</v>
      </c>
      <c r="H506" s="30" t="s">
        <v>252</v>
      </c>
      <c r="I506" s="30" t="s">
        <v>100</v>
      </c>
      <c r="J506" s="30" t="s">
        <v>310</v>
      </c>
      <c r="K506" s="32">
        <v>43.75</v>
      </c>
    </row>
    <row r="507" spans="1:11">
      <c r="A507" s="30"/>
      <c r="B507" s="30"/>
      <c r="C507" s="30"/>
      <c r="D507" s="30"/>
      <c r="E507" s="30" t="s">
        <v>100</v>
      </c>
      <c r="F507" s="31">
        <v>42724</v>
      </c>
      <c r="G507" s="30" t="s">
        <v>370</v>
      </c>
      <c r="H507" s="30" t="s">
        <v>253</v>
      </c>
      <c r="I507" s="30" t="s">
        <v>100</v>
      </c>
      <c r="J507" s="30" t="s">
        <v>310</v>
      </c>
      <c r="K507" s="32">
        <v>103.25</v>
      </c>
    </row>
    <row r="508" spans="1:11">
      <c r="A508" s="30"/>
      <c r="B508" s="30"/>
      <c r="C508" s="30"/>
      <c r="D508" s="30"/>
      <c r="E508" s="30" t="s">
        <v>100</v>
      </c>
      <c r="F508" s="31">
        <v>42668</v>
      </c>
      <c r="G508" s="30" t="s">
        <v>371</v>
      </c>
      <c r="H508" s="30" t="s">
        <v>254</v>
      </c>
      <c r="I508" s="30" t="s">
        <v>100</v>
      </c>
      <c r="J508" s="30" t="s">
        <v>310</v>
      </c>
      <c r="K508" s="32">
        <v>198.5</v>
      </c>
    </row>
    <row r="509" spans="1:11">
      <c r="A509" s="30"/>
      <c r="B509" s="30"/>
      <c r="C509" s="30"/>
      <c r="D509" s="30"/>
      <c r="E509" s="30" t="s">
        <v>100</v>
      </c>
      <c r="F509" s="31">
        <v>42724</v>
      </c>
      <c r="G509" s="30" t="s">
        <v>372</v>
      </c>
      <c r="H509" s="30" t="s">
        <v>255</v>
      </c>
      <c r="I509" s="30" t="s">
        <v>100</v>
      </c>
      <c r="J509" s="30" t="s">
        <v>310</v>
      </c>
      <c r="K509" s="32">
        <v>43.75</v>
      </c>
    </row>
    <row r="510" spans="1:11">
      <c r="A510" s="30"/>
      <c r="B510" s="30"/>
      <c r="C510" s="30"/>
      <c r="D510" s="30"/>
      <c r="E510" s="30" t="s">
        <v>100</v>
      </c>
      <c r="F510" s="31">
        <v>42668</v>
      </c>
      <c r="G510" s="30" t="s">
        <v>373</v>
      </c>
      <c r="H510" s="30" t="s">
        <v>256</v>
      </c>
      <c r="I510" s="30" t="s">
        <v>100</v>
      </c>
      <c r="J510" s="30" t="s">
        <v>310</v>
      </c>
      <c r="K510" s="32">
        <v>122</v>
      </c>
    </row>
    <row r="511" spans="1:11">
      <c r="A511" s="30"/>
      <c r="B511" s="30"/>
      <c r="C511" s="30"/>
      <c r="D511" s="30"/>
      <c r="E511" s="30" t="s">
        <v>100</v>
      </c>
      <c r="F511" s="31">
        <v>42668</v>
      </c>
      <c r="G511" s="30" t="s">
        <v>374</v>
      </c>
      <c r="H511" s="30" t="s">
        <v>300</v>
      </c>
      <c r="I511" s="30" t="s">
        <v>100</v>
      </c>
      <c r="J511" s="30" t="s">
        <v>310</v>
      </c>
      <c r="K511" s="32">
        <v>81.75</v>
      </c>
    </row>
    <row r="512" spans="1:11">
      <c r="A512" s="30"/>
      <c r="B512" s="30"/>
      <c r="C512" s="30"/>
      <c r="D512" s="30"/>
      <c r="E512" s="30" t="s">
        <v>100</v>
      </c>
      <c r="F512" s="31">
        <v>42668</v>
      </c>
      <c r="G512" s="30" t="s">
        <v>375</v>
      </c>
      <c r="H512" s="30" t="s">
        <v>257</v>
      </c>
      <c r="I512" s="30" t="s">
        <v>100</v>
      </c>
      <c r="J512" s="30" t="s">
        <v>310</v>
      </c>
      <c r="K512" s="32">
        <v>23.25</v>
      </c>
    </row>
    <row r="513" spans="1:11">
      <c r="A513" s="30"/>
      <c r="B513" s="30"/>
      <c r="C513" s="30"/>
      <c r="D513" s="30"/>
      <c r="E513" s="30" t="s">
        <v>100</v>
      </c>
      <c r="F513" s="31">
        <v>42668</v>
      </c>
      <c r="G513" s="30" t="s">
        <v>376</v>
      </c>
      <c r="H513" s="30" t="s">
        <v>258</v>
      </c>
      <c r="I513" s="30" t="s">
        <v>100</v>
      </c>
      <c r="J513" s="30" t="s">
        <v>310</v>
      </c>
      <c r="K513" s="32">
        <v>23.25</v>
      </c>
    </row>
    <row r="514" spans="1:11">
      <c r="A514" s="30"/>
      <c r="B514" s="30"/>
      <c r="C514" s="30"/>
      <c r="D514" s="30"/>
      <c r="E514" s="30" t="s">
        <v>100</v>
      </c>
      <c r="F514" s="31">
        <v>42716</v>
      </c>
      <c r="G514" s="30" t="s">
        <v>377</v>
      </c>
      <c r="H514" s="30" t="s">
        <v>329</v>
      </c>
      <c r="I514" s="30" t="s">
        <v>100</v>
      </c>
      <c r="J514" s="30" t="s">
        <v>310</v>
      </c>
      <c r="K514" s="32">
        <v>159.5</v>
      </c>
    </row>
    <row r="515" spans="1:11">
      <c r="A515" s="30"/>
      <c r="B515" s="30"/>
      <c r="C515" s="30"/>
      <c r="D515" s="30"/>
      <c r="E515" s="30" t="s">
        <v>100</v>
      </c>
      <c r="F515" s="31">
        <v>42724</v>
      </c>
      <c r="G515" s="30" t="s">
        <v>378</v>
      </c>
      <c r="H515" s="30" t="s">
        <v>259</v>
      </c>
      <c r="I515" s="30" t="s">
        <v>100</v>
      </c>
      <c r="J515" s="30" t="s">
        <v>310</v>
      </c>
      <c r="K515" s="32">
        <v>87.34</v>
      </c>
    </row>
    <row r="516" spans="1:11">
      <c r="A516" s="30"/>
      <c r="B516" s="30"/>
      <c r="C516" s="30"/>
      <c r="D516" s="30"/>
      <c r="E516" s="30" t="s">
        <v>100</v>
      </c>
      <c r="F516" s="31">
        <v>42668</v>
      </c>
      <c r="G516" s="30" t="s">
        <v>379</v>
      </c>
      <c r="H516" s="30" t="s">
        <v>260</v>
      </c>
      <c r="I516" s="30" t="s">
        <v>100</v>
      </c>
      <c r="J516" s="30" t="s">
        <v>310</v>
      </c>
      <c r="K516" s="32">
        <v>81.75</v>
      </c>
    </row>
    <row r="517" spans="1:11">
      <c r="A517" s="30"/>
      <c r="B517" s="30"/>
      <c r="C517" s="30"/>
      <c r="D517" s="30"/>
      <c r="E517" s="30" t="s">
        <v>100</v>
      </c>
      <c r="F517" s="31">
        <v>42668</v>
      </c>
      <c r="G517" s="30" t="s">
        <v>380</v>
      </c>
      <c r="H517" s="30" t="s">
        <v>260</v>
      </c>
      <c r="I517" s="30" t="s">
        <v>100</v>
      </c>
      <c r="J517" s="30" t="s">
        <v>310</v>
      </c>
      <c r="K517" s="32">
        <v>30</v>
      </c>
    </row>
    <row r="518" spans="1:11">
      <c r="A518" s="30"/>
      <c r="B518" s="30"/>
      <c r="C518" s="30"/>
      <c r="D518" s="30"/>
      <c r="E518" s="30" t="s">
        <v>100</v>
      </c>
      <c r="F518" s="31">
        <v>42706</v>
      </c>
      <c r="G518" s="30" t="s">
        <v>381</v>
      </c>
      <c r="H518" s="30" t="s">
        <v>12</v>
      </c>
      <c r="I518" s="30" t="s">
        <v>100</v>
      </c>
      <c r="J518" s="30" t="s">
        <v>310</v>
      </c>
      <c r="K518" s="32">
        <v>159.5</v>
      </c>
    </row>
    <row r="519" spans="1:11">
      <c r="A519" s="30"/>
      <c r="B519" s="30"/>
      <c r="C519" s="30"/>
      <c r="D519" s="30"/>
      <c r="E519" s="30" t="s">
        <v>100</v>
      </c>
      <c r="F519" s="31">
        <v>42719</v>
      </c>
      <c r="G519" s="30" t="s">
        <v>211</v>
      </c>
      <c r="H519" s="30" t="s">
        <v>261</v>
      </c>
      <c r="I519" s="30" t="s">
        <v>100</v>
      </c>
      <c r="J519" s="30" t="s">
        <v>310</v>
      </c>
      <c r="K519" s="32">
        <v>20.75</v>
      </c>
    </row>
    <row r="520" spans="1:11">
      <c r="A520" s="30"/>
      <c r="B520" s="30"/>
      <c r="C520" s="30"/>
      <c r="D520" s="30"/>
      <c r="E520" s="30" t="s">
        <v>100</v>
      </c>
      <c r="F520" s="31">
        <v>42716</v>
      </c>
      <c r="G520" s="30" t="s">
        <v>212</v>
      </c>
      <c r="H520" s="30" t="s">
        <v>331</v>
      </c>
      <c r="I520" s="30" t="s">
        <v>100</v>
      </c>
      <c r="J520" s="30" t="s">
        <v>310</v>
      </c>
      <c r="K520" s="32">
        <v>159.5</v>
      </c>
    </row>
    <row r="521" spans="1:11">
      <c r="A521" s="30"/>
      <c r="B521" s="30"/>
      <c r="C521" s="30"/>
      <c r="D521" s="30"/>
      <c r="E521" s="30" t="s">
        <v>100</v>
      </c>
      <c r="F521" s="31">
        <v>42719</v>
      </c>
      <c r="G521" s="30" t="s">
        <v>213</v>
      </c>
      <c r="H521" s="30" t="s">
        <v>311</v>
      </c>
      <c r="I521" s="30" t="s">
        <v>100</v>
      </c>
      <c r="J521" s="30" t="s">
        <v>310</v>
      </c>
      <c r="K521" s="32">
        <v>81.75</v>
      </c>
    </row>
    <row r="522" spans="1:11">
      <c r="A522" s="30"/>
      <c r="B522" s="30"/>
      <c r="C522" s="30"/>
      <c r="D522" s="30"/>
      <c r="E522" s="30" t="s">
        <v>100</v>
      </c>
      <c r="F522" s="31">
        <v>42669</v>
      </c>
      <c r="G522" s="30" t="s">
        <v>214</v>
      </c>
      <c r="H522" s="30" t="s">
        <v>13</v>
      </c>
      <c r="I522" s="30" t="s">
        <v>325</v>
      </c>
      <c r="J522" s="30" t="s">
        <v>310</v>
      </c>
      <c r="K522" s="32">
        <v>6.25</v>
      </c>
    </row>
    <row r="523" spans="1:11">
      <c r="A523" s="30"/>
      <c r="B523" s="30"/>
      <c r="C523" s="30"/>
      <c r="D523" s="30"/>
      <c r="E523" s="30" t="s">
        <v>100</v>
      </c>
      <c r="F523" s="31">
        <v>42668</v>
      </c>
      <c r="G523" s="30" t="s">
        <v>215</v>
      </c>
      <c r="H523" s="30" t="s">
        <v>342</v>
      </c>
      <c r="I523" s="30" t="s">
        <v>100</v>
      </c>
      <c r="J523" s="30" t="s">
        <v>310</v>
      </c>
      <c r="K523" s="32">
        <v>159.5</v>
      </c>
    </row>
    <row r="524" spans="1:11">
      <c r="A524" s="30"/>
      <c r="B524" s="30"/>
      <c r="C524" s="30"/>
      <c r="D524" s="30"/>
      <c r="E524" s="30" t="s">
        <v>100</v>
      </c>
      <c r="F524" s="31">
        <v>42724</v>
      </c>
      <c r="G524" s="30" t="s">
        <v>216</v>
      </c>
      <c r="H524" s="30" t="s">
        <v>332</v>
      </c>
      <c r="I524" s="30" t="s">
        <v>100</v>
      </c>
      <c r="J524" s="30" t="s">
        <v>310</v>
      </c>
      <c r="K524" s="32">
        <v>236</v>
      </c>
    </row>
    <row r="525" spans="1:11">
      <c r="A525" s="30"/>
      <c r="B525" s="30"/>
      <c r="C525" s="30"/>
      <c r="D525" s="30"/>
      <c r="E525" s="30" t="s">
        <v>100</v>
      </c>
      <c r="F525" s="31">
        <v>42668</v>
      </c>
      <c r="G525" s="30" t="s">
        <v>217</v>
      </c>
      <c r="H525" s="30" t="s">
        <v>336</v>
      </c>
      <c r="I525" s="30" t="s">
        <v>100</v>
      </c>
      <c r="J525" s="30" t="s">
        <v>310</v>
      </c>
      <c r="K525" s="32">
        <v>42.5</v>
      </c>
    </row>
    <row r="526" spans="1:11">
      <c r="A526" s="30"/>
      <c r="B526" s="30"/>
      <c r="C526" s="30"/>
      <c r="D526" s="30"/>
      <c r="E526" s="30" t="s">
        <v>100</v>
      </c>
      <c r="F526" s="31">
        <v>42683</v>
      </c>
      <c r="G526" s="30" t="s">
        <v>218</v>
      </c>
      <c r="H526" s="30" t="s">
        <v>336</v>
      </c>
      <c r="I526" s="30" t="s">
        <v>326</v>
      </c>
      <c r="J526" s="30" t="s">
        <v>310</v>
      </c>
      <c r="K526" s="32">
        <v>43.25</v>
      </c>
    </row>
    <row r="527" spans="1:11" ht="19" thickBot="1">
      <c r="A527" s="30"/>
      <c r="B527" s="30"/>
      <c r="C527" s="30"/>
      <c r="D527" s="30"/>
      <c r="E527" s="30" t="s">
        <v>100</v>
      </c>
      <c r="F527" s="31">
        <v>42724</v>
      </c>
      <c r="G527" s="30" t="s">
        <v>219</v>
      </c>
      <c r="H527" s="30" t="s">
        <v>312</v>
      </c>
      <c r="I527" s="30" t="s">
        <v>100</v>
      </c>
      <c r="J527" s="30" t="s">
        <v>310</v>
      </c>
      <c r="K527" s="33">
        <v>81.75</v>
      </c>
    </row>
    <row r="528" spans="1:11">
      <c r="A528" s="30"/>
      <c r="B528" s="30"/>
      <c r="C528" s="30" t="s">
        <v>366</v>
      </c>
      <c r="D528" s="30"/>
      <c r="E528" s="30"/>
      <c r="F528" s="31"/>
      <c r="G528" s="30"/>
      <c r="H528" s="30"/>
      <c r="I528" s="30"/>
      <c r="J528" s="30"/>
      <c r="K528" s="32">
        <f>ROUND(SUM(K500:K527),5)</f>
        <v>3324.34</v>
      </c>
    </row>
    <row r="529" spans="1:11">
      <c r="A529" s="26"/>
      <c r="B529" s="26"/>
      <c r="C529" s="26" t="s">
        <v>96</v>
      </c>
      <c r="D529" s="26"/>
      <c r="E529" s="26"/>
      <c r="F529" s="27"/>
      <c r="G529" s="26"/>
      <c r="H529" s="26"/>
      <c r="I529" s="26"/>
      <c r="J529" s="26"/>
      <c r="K529" s="28"/>
    </row>
    <row r="530" spans="1:11">
      <c r="A530" s="30"/>
      <c r="B530" s="30"/>
      <c r="C530" s="30"/>
      <c r="D530" s="30"/>
      <c r="E530" s="30" t="s">
        <v>100</v>
      </c>
      <c r="F530" s="31">
        <v>42695</v>
      </c>
      <c r="G530" s="30"/>
      <c r="H530" s="30"/>
      <c r="I530" s="30" t="s">
        <v>327</v>
      </c>
      <c r="J530" s="30" t="s">
        <v>310</v>
      </c>
      <c r="K530" s="32">
        <v>2.5099999999999998</v>
      </c>
    </row>
    <row r="531" spans="1:11">
      <c r="A531" s="30"/>
      <c r="B531" s="30"/>
      <c r="C531" s="30"/>
      <c r="D531" s="30"/>
      <c r="E531" s="30" t="s">
        <v>100</v>
      </c>
      <c r="F531" s="31">
        <v>42716</v>
      </c>
      <c r="G531" s="30" t="s">
        <v>220</v>
      </c>
      <c r="H531" s="30" t="s">
        <v>313</v>
      </c>
      <c r="I531" s="30" t="s">
        <v>100</v>
      </c>
      <c r="J531" s="30" t="s">
        <v>310</v>
      </c>
      <c r="K531" s="32">
        <v>66.44</v>
      </c>
    </row>
    <row r="532" spans="1:11">
      <c r="A532" s="30"/>
      <c r="B532" s="30"/>
      <c r="C532" s="30"/>
      <c r="D532" s="30"/>
      <c r="E532" s="30" t="s">
        <v>100</v>
      </c>
      <c r="F532" s="31">
        <v>42724</v>
      </c>
      <c r="G532" s="30" t="s">
        <v>221</v>
      </c>
      <c r="H532" s="30" t="s">
        <v>351</v>
      </c>
      <c r="I532" s="30" t="s">
        <v>100</v>
      </c>
      <c r="J532" s="30" t="s">
        <v>310</v>
      </c>
      <c r="K532" s="32">
        <v>717.19</v>
      </c>
    </row>
    <row r="533" spans="1:11">
      <c r="A533" s="30"/>
      <c r="B533" s="30"/>
      <c r="C533" s="30"/>
      <c r="D533" s="30"/>
      <c r="E533" s="30" t="s">
        <v>100</v>
      </c>
      <c r="F533" s="31">
        <v>42706</v>
      </c>
      <c r="G533" s="30" t="s">
        <v>222</v>
      </c>
      <c r="H533" s="30" t="s">
        <v>314</v>
      </c>
      <c r="I533" s="30" t="s">
        <v>100</v>
      </c>
      <c r="J533" s="30" t="s">
        <v>310</v>
      </c>
      <c r="K533" s="32">
        <v>276.20999999999998</v>
      </c>
    </row>
    <row r="534" spans="1:11">
      <c r="A534" s="30"/>
      <c r="B534" s="30"/>
      <c r="C534" s="30"/>
      <c r="D534" s="30"/>
      <c r="E534" s="30" t="s">
        <v>100</v>
      </c>
      <c r="F534" s="31">
        <v>42716</v>
      </c>
      <c r="G534" s="30" t="s">
        <v>223</v>
      </c>
      <c r="H534" s="30" t="s">
        <v>298</v>
      </c>
      <c r="I534" s="30" t="s">
        <v>100</v>
      </c>
      <c r="J534" s="30" t="s">
        <v>310</v>
      </c>
      <c r="K534" s="32">
        <v>185.67</v>
      </c>
    </row>
    <row r="535" spans="1:11">
      <c r="A535" s="30"/>
      <c r="B535" s="30"/>
      <c r="C535" s="30"/>
      <c r="D535" s="30"/>
      <c r="E535" s="30" t="s">
        <v>100</v>
      </c>
      <c r="F535" s="31">
        <v>42726</v>
      </c>
      <c r="G535" s="30" t="s">
        <v>224</v>
      </c>
      <c r="H535" s="30" t="s">
        <v>2</v>
      </c>
      <c r="I535" s="30" t="s">
        <v>100</v>
      </c>
      <c r="J535" s="30" t="s">
        <v>310</v>
      </c>
      <c r="K535" s="32">
        <v>15</v>
      </c>
    </row>
    <row r="536" spans="1:11">
      <c r="A536" s="30"/>
      <c r="B536" s="30"/>
      <c r="C536" s="30"/>
      <c r="D536" s="30"/>
      <c r="E536" s="30" t="s">
        <v>100</v>
      </c>
      <c r="F536" s="31">
        <v>42726</v>
      </c>
      <c r="G536" s="30" t="s">
        <v>225</v>
      </c>
      <c r="H536" s="30" t="s">
        <v>315</v>
      </c>
      <c r="I536" s="30" t="s">
        <v>100</v>
      </c>
      <c r="J536" s="30" t="s">
        <v>310</v>
      </c>
      <c r="K536" s="32">
        <v>184.51</v>
      </c>
    </row>
    <row r="537" spans="1:11">
      <c r="A537" s="30"/>
      <c r="B537" s="30"/>
      <c r="C537" s="30"/>
      <c r="D537" s="30"/>
      <c r="E537" s="30" t="s">
        <v>100</v>
      </c>
      <c r="F537" s="31">
        <v>42674</v>
      </c>
      <c r="G537" s="30" t="s">
        <v>226</v>
      </c>
      <c r="H537" s="30" t="s">
        <v>316</v>
      </c>
      <c r="I537" s="30" t="s">
        <v>100</v>
      </c>
      <c r="J537" s="30" t="s">
        <v>310</v>
      </c>
      <c r="K537" s="32">
        <v>3.88</v>
      </c>
    </row>
    <row r="538" spans="1:11">
      <c r="A538" s="30"/>
      <c r="B538" s="30"/>
      <c r="C538" s="30"/>
      <c r="D538" s="30"/>
      <c r="E538" s="30" t="s">
        <v>100</v>
      </c>
      <c r="F538" s="31">
        <v>42706</v>
      </c>
      <c r="G538" s="30" t="s">
        <v>227</v>
      </c>
      <c r="H538" s="30" t="s">
        <v>317</v>
      </c>
      <c r="I538" s="30" t="s">
        <v>100</v>
      </c>
      <c r="J538" s="30" t="s">
        <v>310</v>
      </c>
      <c r="K538" s="32">
        <v>39.54</v>
      </c>
    </row>
    <row r="539" spans="1:11">
      <c r="A539" s="30"/>
      <c r="B539" s="30"/>
      <c r="C539" s="30"/>
      <c r="D539" s="30"/>
      <c r="E539" s="30" t="s">
        <v>100</v>
      </c>
      <c r="F539" s="31">
        <v>42706</v>
      </c>
      <c r="G539" s="30" t="s">
        <v>228</v>
      </c>
      <c r="H539" s="30" t="s">
        <v>7</v>
      </c>
      <c r="I539" s="30" t="s">
        <v>100</v>
      </c>
      <c r="J539" s="30" t="s">
        <v>310</v>
      </c>
      <c r="K539" s="32">
        <v>135</v>
      </c>
    </row>
    <row r="540" spans="1:11">
      <c r="A540" s="30"/>
      <c r="B540" s="30"/>
      <c r="C540" s="30"/>
      <c r="D540" s="30"/>
      <c r="E540" s="30" t="s">
        <v>100</v>
      </c>
      <c r="F540" s="31">
        <v>42716</v>
      </c>
      <c r="G540" s="30" t="s">
        <v>229</v>
      </c>
      <c r="H540" s="30" t="s">
        <v>300</v>
      </c>
      <c r="I540" s="30" t="s">
        <v>100</v>
      </c>
      <c r="J540" s="30" t="s">
        <v>310</v>
      </c>
      <c r="K540" s="32">
        <v>153.11000000000001</v>
      </c>
    </row>
    <row r="541" spans="1:11">
      <c r="A541" s="30"/>
      <c r="B541" s="30"/>
      <c r="C541" s="30"/>
      <c r="D541" s="30"/>
      <c r="E541" s="30" t="s">
        <v>100</v>
      </c>
      <c r="F541" s="31">
        <v>42706</v>
      </c>
      <c r="G541" s="30" t="s">
        <v>230</v>
      </c>
      <c r="H541" s="30" t="s">
        <v>318</v>
      </c>
      <c r="I541" s="30" t="s">
        <v>100</v>
      </c>
      <c r="J541" s="30" t="s">
        <v>310</v>
      </c>
      <c r="K541" s="32">
        <v>17.940000000000001</v>
      </c>
    </row>
    <row r="542" spans="1:11">
      <c r="A542" s="30"/>
      <c r="B542" s="30"/>
      <c r="C542" s="30"/>
      <c r="D542" s="30"/>
      <c r="E542" s="30" t="s">
        <v>100</v>
      </c>
      <c r="F542" s="31">
        <v>42716</v>
      </c>
      <c r="G542" s="30" t="s">
        <v>231</v>
      </c>
      <c r="H542" s="30" t="s">
        <v>319</v>
      </c>
      <c r="I542" s="30" t="s">
        <v>100</v>
      </c>
      <c r="J542" s="30" t="s">
        <v>310</v>
      </c>
      <c r="K542" s="32">
        <v>177.13</v>
      </c>
    </row>
    <row r="543" spans="1:11">
      <c r="A543" s="30"/>
      <c r="B543" s="30"/>
      <c r="C543" s="30"/>
      <c r="D543" s="30"/>
      <c r="E543" s="30" t="s">
        <v>100</v>
      </c>
      <c r="F543" s="31">
        <v>42706</v>
      </c>
      <c r="G543" s="30" t="s">
        <v>232</v>
      </c>
      <c r="H543" s="30" t="s">
        <v>320</v>
      </c>
      <c r="I543" s="30" t="s">
        <v>100</v>
      </c>
      <c r="J543" s="30" t="s">
        <v>310</v>
      </c>
      <c r="K543" s="32">
        <v>66.7</v>
      </c>
    </row>
    <row r="544" spans="1:11">
      <c r="A544" s="30"/>
      <c r="B544" s="30"/>
      <c r="C544" s="30"/>
      <c r="D544" s="30"/>
      <c r="E544" s="30" t="s">
        <v>100</v>
      </c>
      <c r="F544" s="31">
        <v>42667</v>
      </c>
      <c r="G544" s="30" t="s">
        <v>233</v>
      </c>
      <c r="H544" s="30" t="s">
        <v>321</v>
      </c>
      <c r="I544" s="30" t="s">
        <v>100</v>
      </c>
      <c r="J544" s="30" t="s">
        <v>310</v>
      </c>
      <c r="K544" s="32">
        <v>506.09</v>
      </c>
    </row>
    <row r="545" spans="1:11">
      <c r="A545" s="30"/>
      <c r="B545" s="30"/>
      <c r="C545" s="30"/>
      <c r="D545" s="30"/>
      <c r="E545" s="30" t="s">
        <v>100</v>
      </c>
      <c r="F545" s="31">
        <v>42706</v>
      </c>
      <c r="G545" s="30" t="s">
        <v>234</v>
      </c>
      <c r="H545" s="30" t="s">
        <v>0</v>
      </c>
      <c r="I545" s="30" t="s">
        <v>100</v>
      </c>
      <c r="J545" s="30" t="s">
        <v>310</v>
      </c>
      <c r="K545" s="32">
        <v>123.15</v>
      </c>
    </row>
    <row r="546" spans="1:11">
      <c r="A546" s="30"/>
      <c r="B546" s="30"/>
      <c r="C546" s="30"/>
      <c r="D546" s="30"/>
      <c r="E546" s="30" t="s">
        <v>100</v>
      </c>
      <c r="F546" s="31">
        <v>42724</v>
      </c>
      <c r="G546" s="30" t="s">
        <v>235</v>
      </c>
      <c r="H546" s="30" t="s">
        <v>257</v>
      </c>
      <c r="I546" s="30" t="s">
        <v>100</v>
      </c>
      <c r="J546" s="30" t="s">
        <v>310</v>
      </c>
      <c r="K546" s="32">
        <v>4.1900000000000004</v>
      </c>
    </row>
    <row r="547" spans="1:11">
      <c r="A547" s="30"/>
      <c r="B547" s="30"/>
      <c r="C547" s="30"/>
      <c r="D547" s="30"/>
      <c r="E547" s="30" t="s">
        <v>100</v>
      </c>
      <c r="F547" s="31">
        <v>42706</v>
      </c>
      <c r="G547" s="30" t="s">
        <v>236</v>
      </c>
      <c r="H547" s="30" t="s">
        <v>322</v>
      </c>
      <c r="I547" s="30" t="s">
        <v>100</v>
      </c>
      <c r="J547" s="30" t="s">
        <v>310</v>
      </c>
      <c r="K547" s="32">
        <v>118.4</v>
      </c>
    </row>
    <row r="548" spans="1:11">
      <c r="A548" s="30"/>
      <c r="B548" s="30"/>
      <c r="C548" s="30"/>
      <c r="D548" s="30"/>
      <c r="E548" s="30" t="s">
        <v>100</v>
      </c>
      <c r="F548" s="31">
        <v>42706</v>
      </c>
      <c r="G548" s="30" t="s">
        <v>237</v>
      </c>
      <c r="H548" s="30" t="s">
        <v>9</v>
      </c>
      <c r="I548" s="30" t="s">
        <v>100</v>
      </c>
      <c r="J548" s="30" t="s">
        <v>310</v>
      </c>
      <c r="K548" s="32">
        <v>247.33</v>
      </c>
    </row>
    <row r="549" spans="1:11">
      <c r="A549" s="30"/>
      <c r="B549" s="30"/>
      <c r="C549" s="30"/>
      <c r="D549" s="30"/>
      <c r="E549" s="30" t="s">
        <v>100</v>
      </c>
      <c r="F549" s="31">
        <v>42706</v>
      </c>
      <c r="G549" s="30" t="s">
        <v>238</v>
      </c>
      <c r="H549" s="30" t="s">
        <v>348</v>
      </c>
      <c r="I549" s="30" t="s">
        <v>100</v>
      </c>
      <c r="J549" s="30" t="s">
        <v>310</v>
      </c>
      <c r="K549" s="32">
        <v>81.400000000000006</v>
      </c>
    </row>
    <row r="550" spans="1:11">
      <c r="A550" s="30"/>
      <c r="B550" s="30"/>
      <c r="C550" s="30"/>
      <c r="D550" s="30"/>
      <c r="E550" s="30" t="s">
        <v>100</v>
      </c>
      <c r="F550" s="31">
        <v>42706</v>
      </c>
      <c r="G550" s="30" t="s">
        <v>239</v>
      </c>
      <c r="H550" s="30" t="s">
        <v>260</v>
      </c>
      <c r="I550" s="30" t="s">
        <v>100</v>
      </c>
      <c r="J550" s="30" t="s">
        <v>310</v>
      </c>
      <c r="K550" s="32">
        <v>270.75</v>
      </c>
    </row>
    <row r="551" spans="1:11">
      <c r="A551" s="30"/>
      <c r="B551" s="30"/>
      <c r="C551" s="30"/>
      <c r="D551" s="30"/>
      <c r="E551" s="30" t="s">
        <v>100</v>
      </c>
      <c r="F551" s="31">
        <v>42716</v>
      </c>
      <c r="G551" s="30" t="s">
        <v>240</v>
      </c>
      <c r="H551" s="30" t="s">
        <v>11</v>
      </c>
      <c r="I551" s="30" t="s">
        <v>100</v>
      </c>
      <c r="J551" s="30" t="s">
        <v>310</v>
      </c>
      <c r="K551" s="32">
        <v>100.1</v>
      </c>
    </row>
    <row r="552" spans="1:11">
      <c r="A552" s="30"/>
      <c r="B552" s="30"/>
      <c r="C552" s="30"/>
      <c r="D552" s="30"/>
      <c r="E552" s="30" t="s">
        <v>100</v>
      </c>
      <c r="F552" s="31">
        <v>42674</v>
      </c>
      <c r="G552" s="30" t="s">
        <v>241</v>
      </c>
      <c r="H552" s="30" t="s">
        <v>323</v>
      </c>
      <c r="I552" s="30" t="s">
        <v>100</v>
      </c>
      <c r="J552" s="30" t="s">
        <v>310</v>
      </c>
      <c r="K552" s="32">
        <v>38.450000000000003</v>
      </c>
    </row>
    <row r="553" spans="1:11">
      <c r="A553" s="30"/>
      <c r="B553" s="30"/>
      <c r="C553" s="30"/>
      <c r="D553" s="30"/>
      <c r="E553" s="30" t="s">
        <v>100</v>
      </c>
      <c r="F553" s="31">
        <v>42716</v>
      </c>
      <c r="G553" s="30" t="s">
        <v>242</v>
      </c>
      <c r="H553" s="30" t="s">
        <v>323</v>
      </c>
      <c r="I553" s="30" t="s">
        <v>100</v>
      </c>
      <c r="J553" s="30" t="s">
        <v>310</v>
      </c>
      <c r="K553" s="32">
        <v>22.81</v>
      </c>
    </row>
    <row r="554" spans="1:11">
      <c r="A554" s="30"/>
      <c r="B554" s="30"/>
      <c r="C554" s="30"/>
      <c r="D554" s="30"/>
      <c r="E554" s="30" t="s">
        <v>100</v>
      </c>
      <c r="F554" s="31">
        <v>42716</v>
      </c>
      <c r="G554" s="30" t="s">
        <v>243</v>
      </c>
      <c r="H554" s="30" t="s">
        <v>13</v>
      </c>
      <c r="I554" s="30" t="s">
        <v>100</v>
      </c>
      <c r="J554" s="30" t="s">
        <v>310</v>
      </c>
      <c r="K554" s="32">
        <v>28</v>
      </c>
    </row>
    <row r="555" spans="1:11">
      <c r="A555" s="30"/>
      <c r="B555" s="30"/>
      <c r="C555" s="30"/>
      <c r="D555" s="30"/>
      <c r="E555" s="30" t="s">
        <v>100</v>
      </c>
      <c r="F555" s="31">
        <v>42706</v>
      </c>
      <c r="G555" s="30" t="s">
        <v>244</v>
      </c>
      <c r="H555" s="30" t="s">
        <v>342</v>
      </c>
      <c r="I555" s="30" t="s">
        <v>100</v>
      </c>
      <c r="J555" s="30" t="s">
        <v>310</v>
      </c>
      <c r="K555" s="32">
        <v>885.86</v>
      </c>
    </row>
    <row r="556" spans="1:11">
      <c r="A556" s="30"/>
      <c r="B556" s="30"/>
      <c r="C556" s="30"/>
      <c r="D556" s="30"/>
      <c r="E556" s="30" t="s">
        <v>100</v>
      </c>
      <c r="F556" s="31">
        <v>42706</v>
      </c>
      <c r="G556" s="30" t="s">
        <v>245</v>
      </c>
      <c r="H556" s="30" t="s">
        <v>16</v>
      </c>
      <c r="I556" s="30" t="s">
        <v>100</v>
      </c>
      <c r="J556" s="30" t="s">
        <v>310</v>
      </c>
      <c r="K556" s="32">
        <v>162.75</v>
      </c>
    </row>
    <row r="557" spans="1:11">
      <c r="A557" s="30"/>
      <c r="B557" s="30"/>
      <c r="C557" s="30"/>
      <c r="D557" s="30"/>
      <c r="E557" s="30" t="s">
        <v>100</v>
      </c>
      <c r="F557" s="31">
        <v>42716</v>
      </c>
      <c r="G557" s="30" t="s">
        <v>246</v>
      </c>
      <c r="H557" s="30" t="s">
        <v>336</v>
      </c>
      <c r="I557" s="30" t="s">
        <v>100</v>
      </c>
      <c r="J557" s="30" t="s">
        <v>310</v>
      </c>
      <c r="K557" s="32">
        <v>136.85</v>
      </c>
    </row>
    <row r="558" spans="1:11">
      <c r="A558" s="30"/>
      <c r="B558" s="30"/>
      <c r="C558" s="30"/>
      <c r="D558" s="30"/>
      <c r="E558" s="30" t="s">
        <v>100</v>
      </c>
      <c r="F558" s="31">
        <v>42716</v>
      </c>
      <c r="G558" s="30" t="s">
        <v>247</v>
      </c>
      <c r="H558" s="30" t="s">
        <v>17</v>
      </c>
      <c r="I558" s="30" t="s">
        <v>100</v>
      </c>
      <c r="J558" s="30" t="s">
        <v>310</v>
      </c>
      <c r="K558" s="32">
        <v>50.69</v>
      </c>
    </row>
    <row r="559" spans="1:11">
      <c r="A559" s="30"/>
      <c r="B559" s="30"/>
      <c r="C559" s="30"/>
      <c r="D559" s="30"/>
      <c r="E559" s="30" t="s">
        <v>100</v>
      </c>
      <c r="F559" s="31">
        <v>42706</v>
      </c>
      <c r="G559" s="30" t="s">
        <v>248</v>
      </c>
      <c r="H559" s="30" t="s">
        <v>333</v>
      </c>
      <c r="I559" s="30" t="s">
        <v>100</v>
      </c>
      <c r="J559" s="30" t="s">
        <v>310</v>
      </c>
      <c r="K559" s="32">
        <v>184.77</v>
      </c>
    </row>
    <row r="560" spans="1:11" ht="19" thickBot="1">
      <c r="A560" s="30"/>
      <c r="B560" s="30"/>
      <c r="C560" s="30"/>
      <c r="D560" s="30"/>
      <c r="E560" s="30" t="s">
        <v>100</v>
      </c>
      <c r="F560" s="31">
        <v>42706</v>
      </c>
      <c r="G560" s="30" t="s">
        <v>249</v>
      </c>
      <c r="H560" s="30" t="s">
        <v>324</v>
      </c>
      <c r="I560" s="30" t="s">
        <v>100</v>
      </c>
      <c r="J560" s="30" t="s">
        <v>310</v>
      </c>
      <c r="K560" s="37">
        <v>22.4</v>
      </c>
    </row>
    <row r="561" spans="1:11" ht="19" thickBot="1">
      <c r="A561" s="30"/>
      <c r="B561" s="30"/>
      <c r="C561" s="30" t="s">
        <v>97</v>
      </c>
      <c r="D561" s="30"/>
      <c r="E561" s="30"/>
      <c r="F561" s="31"/>
      <c r="G561" s="30"/>
      <c r="H561" s="30"/>
      <c r="I561" s="30"/>
      <c r="J561" s="30"/>
      <c r="K561" s="38">
        <f>ROUND(SUM(K529:K560),5)</f>
        <v>5024.82</v>
      </c>
    </row>
    <row r="562" spans="1:11" ht="19" thickBot="1">
      <c r="A562" s="30"/>
      <c r="B562" s="30" t="s">
        <v>98</v>
      </c>
      <c r="C562" s="30"/>
      <c r="D562" s="30"/>
      <c r="E562" s="30"/>
      <c r="F562" s="31"/>
      <c r="G562" s="30"/>
      <c r="H562" s="30"/>
      <c r="I562" s="30"/>
      <c r="J562" s="30"/>
      <c r="K562" s="38">
        <f>ROUND(K36+K52+K65+K82+K92+K105+K115+K140+K152+K164+K175+K186+K198+K208+K219+K230+K241+K251+K262+K274+K286+K297+K308+K318+K328+K337+K348+K359+K370+K379+K382+K393+K403+K409+K419+K428+K437+K446+K455+K464+K473+K482+K491+K499+K528+K561,5)</f>
        <v>67908.070000000007</v>
      </c>
    </row>
    <row r="563" spans="1:11" s="40" customFormat="1" thickBot="1">
      <c r="A563" s="26" t="s">
        <v>99</v>
      </c>
      <c r="B563" s="26"/>
      <c r="C563" s="26"/>
      <c r="D563" s="26"/>
      <c r="E563" s="26"/>
      <c r="F563" s="27"/>
      <c r="G563" s="26"/>
      <c r="H563" s="26"/>
      <c r="I563" s="26"/>
      <c r="J563" s="26"/>
      <c r="K563" s="39">
        <f>K562</f>
        <v>67908.070000000007</v>
      </c>
    </row>
  </sheetData>
  <phoneticPr fontId="6" type="noConversion"/>
  <pageMargins left="0.7" right="0.7" top="0.75" bottom="0.75" header="0.1" footer="0.3"/>
  <headerFooter>
    <oddHeader>&amp;L&amp;"Arial,Bold"&amp;8 11:52 AM
&amp;"Arial,Bold"&amp;8 01/24/17
&amp;"Arial,Bold"&amp;8 Accrual Basis&amp;C&amp;"Arial,Bold"&amp;12 American Legion Auxiliary, Dept of Florida
&amp;"Arial,Bold"&amp;14 Account QuickReport
&amp;"Arial,Bold"&amp;10 October through December 2016</oddHeader>
    <oddFooter>&amp;R&amp;"Arial,Bold"&amp;8 Page &amp;P of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QuickBooks Export Tips</vt:lpstr>
      <vt:lpstr>Q1 2016-2017 Contributions</vt:lpstr>
      <vt:lpstr>Alert</vt:lpstr>
      <vt:lpstr>Q2 2016-2017 Contributions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Robin Briere</cp:lastModifiedBy>
  <cp:lastPrinted>2017-01-30T16:01:14Z</cp:lastPrinted>
  <dcterms:created xsi:type="dcterms:W3CDTF">2017-01-24T16:48:30Z</dcterms:created>
  <dcterms:modified xsi:type="dcterms:W3CDTF">2017-02-08T15:18:24Z</dcterms:modified>
</cp:coreProperties>
</file>